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0" yWindow="-15" windowWidth="24240" windowHeight="12030" tabRatio="458"/>
  </bookViews>
  <sheets>
    <sheet name="MMM 2022 - kat. Kierowca" sheetId="1" r:id="rId1"/>
    <sheet name="MMM 2022 - kat. Pilot" sheetId="2" r:id="rId2"/>
    <sheet name="Kalendarium" sheetId="3" r:id="rId3"/>
  </sheets>
  <definedNames>
    <definedName name="_xlnm._FilterDatabase" localSheetId="0" hidden="1">'MMM 2022 - kat. Kierowca'!$B$2:$N$56</definedName>
    <definedName name="_xlnm._FilterDatabase" localSheetId="1" hidden="1">'MMM 2022 - kat. Pilot'!$B$2:$N$92</definedName>
    <definedName name="_xlnm.Print_Area" localSheetId="2">Kalendarium!$A$1:$G$8</definedName>
    <definedName name="_xlnm.Print_Area" localSheetId="0">'MMM 2022 - kat. Kierowca'!$A$1:$E$42</definedName>
  </definedNames>
  <calcPr calcId="125725"/>
</workbook>
</file>

<file path=xl/calcChain.xml><?xml version="1.0" encoding="utf-8"?>
<calcChain xmlns="http://schemas.openxmlformats.org/spreadsheetml/2006/main">
  <c r="M13" i="1"/>
  <c r="N13" s="1"/>
  <c r="L13"/>
  <c r="E59"/>
  <c r="L60" i="2"/>
  <c r="M98"/>
  <c r="N98" s="1"/>
  <c r="M97"/>
  <c r="N97" s="1"/>
  <c r="M96"/>
  <c r="N96" s="1"/>
  <c r="M95"/>
  <c r="N95" s="1"/>
  <c r="M94"/>
  <c r="N94" s="1"/>
  <c r="M59"/>
  <c r="N59" s="1"/>
  <c r="M27"/>
  <c r="N27" s="1"/>
  <c r="M45"/>
  <c r="N45" s="1"/>
  <c r="M57"/>
  <c r="N57" s="1"/>
  <c r="M22"/>
  <c r="N22" s="1"/>
  <c r="M36"/>
  <c r="N36" s="1"/>
  <c r="M58"/>
  <c r="N58" s="1"/>
  <c r="M12"/>
  <c r="N12" s="1"/>
  <c r="M13"/>
  <c r="N13" s="1"/>
  <c r="M6"/>
  <c r="N6" s="1"/>
  <c r="M93"/>
  <c r="N93" s="1"/>
  <c r="M20"/>
  <c r="N20" s="1"/>
  <c r="M92"/>
  <c r="N92" s="1"/>
  <c r="M91"/>
  <c r="N91" s="1"/>
  <c r="M90"/>
  <c r="N90" s="1"/>
  <c r="M3"/>
  <c r="N3" s="1"/>
  <c r="M15"/>
  <c r="N15" s="1"/>
  <c r="M39"/>
  <c r="N39" s="1"/>
  <c r="M7"/>
  <c r="N7" s="1"/>
  <c r="M25"/>
  <c r="N25" s="1"/>
  <c r="M89"/>
  <c r="N89" s="1"/>
  <c r="M56"/>
  <c r="N56" s="1"/>
  <c r="M54"/>
  <c r="N54" s="1"/>
  <c r="M88"/>
  <c r="N88" s="1"/>
  <c r="M87"/>
  <c r="N87" s="1"/>
  <c r="M86"/>
  <c r="N86" s="1"/>
  <c r="M85"/>
  <c r="N85" s="1"/>
  <c r="M10"/>
  <c r="N10" s="1"/>
  <c r="M14"/>
  <c r="N14" s="1"/>
  <c r="M17"/>
  <c r="N17" s="1"/>
  <c r="M30"/>
  <c r="N30" s="1"/>
  <c r="M44"/>
  <c r="N44" s="1"/>
  <c r="M84"/>
  <c r="N84" s="1"/>
  <c r="M83"/>
  <c r="N83" s="1"/>
  <c r="M40"/>
  <c r="N40" s="1"/>
  <c r="M82"/>
  <c r="N82" s="1"/>
  <c r="M81"/>
  <c r="N81" s="1"/>
  <c r="M80"/>
  <c r="N80" s="1"/>
  <c r="M31"/>
  <c r="N31" s="1"/>
  <c r="M38"/>
  <c r="N38" s="1"/>
  <c r="M29"/>
  <c r="N29" s="1"/>
  <c r="M26"/>
  <c r="N26" s="1"/>
  <c r="M4"/>
  <c r="N4" s="1"/>
  <c r="M43"/>
  <c r="N43" s="1"/>
  <c r="M33"/>
  <c r="N33" s="1"/>
  <c r="M11"/>
  <c r="N11" s="1"/>
  <c r="M79"/>
  <c r="N79" s="1"/>
  <c r="M78"/>
  <c r="N78" s="1"/>
  <c r="M37"/>
  <c r="N37" s="1"/>
  <c r="M28"/>
  <c r="N28" s="1"/>
  <c r="M52"/>
  <c r="N52" s="1"/>
  <c r="M77"/>
  <c r="N77" s="1"/>
  <c r="M76"/>
  <c r="N76" s="1"/>
  <c r="M75"/>
  <c r="N75" s="1"/>
  <c r="M18"/>
  <c r="N18" s="1"/>
  <c r="M48"/>
  <c r="N48" s="1"/>
  <c r="M74"/>
  <c r="N74" s="1"/>
  <c r="M42"/>
  <c r="N42" s="1"/>
  <c r="M73"/>
  <c r="N73" s="1"/>
  <c r="M72"/>
  <c r="N72" s="1"/>
  <c r="M71"/>
  <c r="N71" s="1"/>
  <c r="M50"/>
  <c r="N50" s="1"/>
  <c r="M70"/>
  <c r="N70" s="1"/>
  <c r="M47"/>
  <c r="N47" s="1"/>
  <c r="M69"/>
  <c r="N69" s="1"/>
  <c r="M9"/>
  <c r="N9" s="1"/>
  <c r="M46"/>
  <c r="N46" s="1"/>
  <c r="M68"/>
  <c r="N68" s="1"/>
  <c r="M41"/>
  <c r="N41" s="1"/>
  <c r="M24"/>
  <c r="N24" s="1"/>
  <c r="M21"/>
  <c r="N21" s="1"/>
  <c r="M67"/>
  <c r="N67" s="1"/>
  <c r="M35"/>
  <c r="N35" s="1"/>
  <c r="M32"/>
  <c r="N32" s="1"/>
  <c r="M34"/>
  <c r="N34" s="1"/>
  <c r="M5"/>
  <c r="N5" s="1"/>
  <c r="M66"/>
  <c r="N66" s="1"/>
  <c r="M53"/>
  <c r="N53" s="1"/>
  <c r="M8"/>
  <c r="N8" s="1"/>
  <c r="M16"/>
  <c r="N16" s="1"/>
  <c r="M23"/>
  <c r="N23" s="1"/>
  <c r="M51"/>
  <c r="N51" s="1"/>
  <c r="M19"/>
  <c r="N19" s="1"/>
  <c r="M65"/>
  <c r="N65" s="1"/>
  <c r="M49"/>
  <c r="N49" s="1"/>
  <c r="M64"/>
  <c r="N64" s="1"/>
  <c r="M63"/>
  <c r="N63" s="1"/>
  <c r="M55"/>
  <c r="N55" s="1"/>
  <c r="M62"/>
  <c r="N62" s="1"/>
  <c r="M61"/>
  <c r="N61" s="1"/>
  <c r="M60"/>
  <c r="N60" s="1"/>
  <c r="M39" i="1"/>
  <c r="N39" s="1"/>
  <c r="M15"/>
  <c r="N15" s="1"/>
  <c r="M5"/>
  <c r="N5" s="1"/>
  <c r="M54"/>
  <c r="N54" s="1"/>
  <c r="M11"/>
  <c r="N11" s="1"/>
  <c r="M55"/>
  <c r="N55" s="1"/>
  <c r="M21"/>
  <c r="N21" s="1"/>
  <c r="M23"/>
  <c r="N23" s="1"/>
  <c r="M40"/>
  <c r="N40" s="1"/>
  <c r="M24"/>
  <c r="N24" s="1"/>
  <c r="M3"/>
  <c r="N3" s="1"/>
  <c r="M10"/>
  <c r="N10" s="1"/>
  <c r="M51"/>
  <c r="N51" s="1"/>
  <c r="M16"/>
  <c r="N16" s="1"/>
  <c r="M12"/>
  <c r="N12" s="1"/>
  <c r="M9"/>
  <c r="N9" s="1"/>
  <c r="M18"/>
  <c r="N18" s="1"/>
  <c r="M50"/>
  <c r="N50" s="1"/>
  <c r="M27"/>
  <c r="N27" s="1"/>
  <c r="M26"/>
  <c r="N26" s="1"/>
  <c r="M46"/>
  <c r="N46" s="1"/>
  <c r="M14"/>
  <c r="N14" s="1"/>
  <c r="M48"/>
  <c r="N48" s="1"/>
  <c r="M4"/>
  <c r="N4" s="1"/>
  <c r="M52"/>
  <c r="N52" s="1"/>
  <c r="M17"/>
  <c r="N17" s="1"/>
  <c r="M29"/>
  <c r="N29" s="1"/>
  <c r="M33"/>
  <c r="N33" s="1"/>
  <c r="M22"/>
  <c r="N22" s="1"/>
  <c r="M38"/>
  <c r="N38" s="1"/>
  <c r="M49"/>
  <c r="N49" s="1"/>
  <c r="M42"/>
  <c r="N42" s="1"/>
  <c r="M32"/>
  <c r="N32" s="1"/>
  <c r="M56"/>
  <c r="N56" s="1"/>
  <c r="M43"/>
  <c r="N43" s="1"/>
  <c r="M28"/>
  <c r="N28" s="1"/>
  <c r="M45"/>
  <c r="N45" s="1"/>
  <c r="M8"/>
  <c r="N8" s="1"/>
  <c r="M19"/>
  <c r="N19" s="1"/>
  <c r="M44"/>
  <c r="N44" s="1"/>
  <c r="M25"/>
  <c r="N25" s="1"/>
  <c r="M6"/>
  <c r="N6" s="1"/>
  <c r="M37"/>
  <c r="N37" s="1"/>
  <c r="M36"/>
  <c r="N36" s="1"/>
  <c r="M53"/>
  <c r="N53" s="1"/>
  <c r="M7"/>
  <c r="N7" s="1"/>
  <c r="M20"/>
  <c r="N20" s="1"/>
  <c r="M30"/>
  <c r="N30" s="1"/>
  <c r="M31"/>
  <c r="N31" s="1"/>
  <c r="M34"/>
  <c r="N34" s="1"/>
  <c r="M47"/>
  <c r="N47" s="1"/>
  <c r="M41"/>
  <c r="N41" s="1"/>
  <c r="M35"/>
  <c r="N35" s="1"/>
  <c r="L21"/>
  <c r="L39"/>
  <c r="L42"/>
  <c r="L25"/>
  <c r="L7"/>
  <c r="L30"/>
  <c r="L36"/>
  <c r="L6"/>
  <c r="J101" i="2"/>
  <c r="I101"/>
  <c r="H101"/>
  <c r="G101"/>
  <c r="F101"/>
  <c r="E101"/>
  <c r="J59" i="1"/>
  <c r="I59"/>
  <c r="H59"/>
  <c r="G59"/>
  <c r="F59"/>
  <c r="L12"/>
  <c r="L49" i="2"/>
  <c r="L8"/>
  <c r="L91"/>
  <c r="L6"/>
  <c r="L63"/>
  <c r="L35"/>
  <c r="L34"/>
  <c r="L27"/>
  <c r="L78"/>
  <c r="L21"/>
  <c r="L56"/>
  <c r="L23"/>
  <c r="L65"/>
  <c r="L43"/>
  <c r="L52"/>
  <c r="L24"/>
  <c r="L10"/>
  <c r="L95"/>
  <c r="L94"/>
  <c r="L59"/>
  <c r="L87"/>
  <c r="L71"/>
  <c r="L50"/>
  <c r="L37"/>
  <c r="L70"/>
  <c r="L39"/>
  <c r="L68"/>
  <c r="L13"/>
  <c r="L88"/>
  <c r="L22"/>
  <c r="L19"/>
  <c r="L93"/>
  <c r="L55"/>
  <c r="L64"/>
  <c r="L53"/>
  <c r="L66"/>
  <c r="L5"/>
  <c r="L41"/>
  <c r="L69"/>
  <c r="L47"/>
  <c r="L72"/>
  <c r="L73"/>
  <c r="L76"/>
  <c r="L77"/>
  <c r="L33"/>
  <c r="L4"/>
  <c r="L26"/>
  <c r="L38"/>
  <c r="L80"/>
  <c r="L81"/>
  <c r="L40"/>
  <c r="L84"/>
  <c r="L30"/>
  <c r="L14"/>
  <c r="L89"/>
  <c r="L25"/>
  <c r="L7"/>
  <c r="L15"/>
  <c r="L3"/>
  <c r="L58"/>
  <c r="L57"/>
  <c r="L45"/>
  <c r="L12"/>
  <c r="L79"/>
  <c r="L29"/>
  <c r="L16"/>
  <c r="L18"/>
  <c r="L44"/>
  <c r="L74"/>
  <c r="L36"/>
  <c r="L9"/>
  <c r="L61"/>
  <c r="L82"/>
  <c r="L75"/>
  <c r="L62"/>
  <c r="L31"/>
  <c r="L11"/>
  <c r="L51"/>
  <c r="L17"/>
  <c r="L54"/>
  <c r="L92"/>
  <c r="L85"/>
  <c r="L28"/>
  <c r="L90"/>
  <c r="L83"/>
  <c r="L20"/>
  <c r="L86"/>
  <c r="L42"/>
  <c r="L46"/>
  <c r="L67"/>
  <c r="L32"/>
  <c r="L48"/>
  <c r="L96"/>
  <c r="L97"/>
  <c r="L98"/>
  <c r="L45" i="1"/>
  <c r="L35"/>
  <c r="L55"/>
  <c r="L37"/>
  <c r="L33"/>
  <c r="L44"/>
  <c r="L38"/>
  <c r="L56"/>
  <c r="L22"/>
  <c r="L49"/>
  <c r="L40"/>
  <c r="L11"/>
  <c r="L9"/>
  <c r="L20"/>
  <c r="L23"/>
  <c r="L19"/>
  <c r="L10"/>
  <c r="L28"/>
  <c r="L47"/>
  <c r="L41"/>
  <c r="L32"/>
  <c r="L46"/>
  <c r="L18"/>
  <c r="L29"/>
  <c r="L26"/>
  <c r="L8"/>
  <c r="L48"/>
  <c r="L43"/>
  <c r="L51"/>
  <c r="L50"/>
  <c r="L52"/>
  <c r="L34"/>
  <c r="L4"/>
  <c r="L53"/>
  <c r="L24"/>
  <c r="L27"/>
  <c r="L54"/>
  <c r="L15"/>
  <c r="L14"/>
  <c r="L3"/>
  <c r="L17"/>
  <c r="L31"/>
  <c r="L16"/>
  <c r="L5"/>
</calcChain>
</file>

<file path=xl/sharedStrings.xml><?xml version="1.0" encoding="utf-8"?>
<sst xmlns="http://schemas.openxmlformats.org/spreadsheetml/2006/main" count="369" uniqueCount="211">
  <si>
    <t>Kierowca</t>
  </si>
  <si>
    <t>Klub</t>
  </si>
  <si>
    <t>Pilot</t>
  </si>
  <si>
    <t>MIEJSCE</t>
  </si>
  <si>
    <t>Data</t>
  </si>
  <si>
    <t xml:space="preserve">załóg </t>
  </si>
  <si>
    <t>Nazwa rajdu</t>
  </si>
  <si>
    <t>Lp</t>
  </si>
  <si>
    <t>Suma PKT</t>
  </si>
  <si>
    <t xml:space="preserve">  SUMA PKT</t>
  </si>
  <si>
    <t>- handicap organizatora</t>
  </si>
  <si>
    <t>01 XVII Rajd Walentynkowy</t>
  </si>
  <si>
    <t>03 XII Rajd Eleganta z Mosiny</t>
  </si>
  <si>
    <t>04 XVIII Rajd św Krzysztofa</t>
  </si>
  <si>
    <t>05 XVI Rajd Pożegnanie Lata</t>
  </si>
  <si>
    <t>06 XVII Rajd w Ciemno</t>
  </si>
  <si>
    <t>Automobilklub Królewski</t>
  </si>
  <si>
    <t>Zaniewski Łukasz</t>
  </si>
  <si>
    <t>Automobilklub Wielkopolski</t>
  </si>
  <si>
    <t>wielkopolskie</t>
  </si>
  <si>
    <t xml:space="preserve">Słupska Katarzyna </t>
  </si>
  <si>
    <t xml:space="preserve">Bzdziel Monika </t>
  </si>
  <si>
    <t xml:space="preserve">Morchało Robert </t>
  </si>
  <si>
    <t>Skrzypiński Marek</t>
  </si>
  <si>
    <t xml:space="preserve">Śmiglak Marek </t>
  </si>
  <si>
    <t xml:space="preserve">Pawlak Andrzej </t>
  </si>
  <si>
    <t xml:space="preserve">Zefirian Monika </t>
  </si>
  <si>
    <t xml:space="preserve">Podbielski Paweł </t>
  </si>
  <si>
    <t>zachodniopomorskie</t>
  </si>
  <si>
    <t xml:space="preserve">Tomaszkiewicz Darek </t>
  </si>
  <si>
    <t xml:space="preserve">Osmański Przemysław </t>
  </si>
  <si>
    <t>Ekiel Aleksandra</t>
  </si>
  <si>
    <t>Młoda Agnieszka</t>
  </si>
  <si>
    <t>Słupski Tomasz</t>
  </si>
  <si>
    <t>Morchało Agnieszka</t>
  </si>
  <si>
    <t>Skrzypińska Wiktoria</t>
  </si>
  <si>
    <t>Peliński Adam</t>
  </si>
  <si>
    <t>Kubiak-Wiesiołek Marta</t>
  </si>
  <si>
    <t xml:space="preserve">Kałasz Jarosław </t>
  </si>
  <si>
    <t>Grybionko Maria</t>
  </si>
  <si>
    <t>Swędrowska Ewelina</t>
  </si>
  <si>
    <t>Konon Beata</t>
  </si>
  <si>
    <t>Podbielska Joanna</t>
  </si>
  <si>
    <t>Kurpiel Aleksandra</t>
  </si>
  <si>
    <t xml:space="preserve">Osmańska Karolina </t>
  </si>
  <si>
    <t>Ziomek Joanna</t>
  </si>
  <si>
    <t xml:space="preserve">Skrzypczak Sebastian </t>
  </si>
  <si>
    <t>Niewiejska Jagienka</t>
  </si>
  <si>
    <t xml:space="preserve">Brandebura Piotr </t>
  </si>
  <si>
    <t>Konwińska Małgorzata</t>
  </si>
  <si>
    <t>Parafiniuk Bartłomiej</t>
  </si>
  <si>
    <t>Automobilklub Bialskopodlaski</t>
  </si>
  <si>
    <t>Jędrzejczak Waldemar</t>
  </si>
  <si>
    <t>Automobilklub Myslowicki</t>
  </si>
  <si>
    <t>Porszke-Kryg Klaudia</t>
  </si>
  <si>
    <t xml:space="preserve">Krug Tomasz </t>
  </si>
  <si>
    <t>Kiełbus Arkadiusz</t>
  </si>
  <si>
    <t>Automobilklub Polski</t>
  </si>
  <si>
    <t>Szczepańska Urszula</t>
  </si>
  <si>
    <t>Wegner Dominik</t>
  </si>
  <si>
    <t>Lutek Monika</t>
  </si>
  <si>
    <t>Automobilklub Mysłowicki</t>
  </si>
  <si>
    <t>Morchało Małgorzata</t>
  </si>
  <si>
    <t>Deimert Robert</t>
  </si>
  <si>
    <t>Kryg Wojciech</t>
  </si>
  <si>
    <t>Kotarbiński Adam</t>
  </si>
  <si>
    <t>Wierzbicka Alicja</t>
  </si>
  <si>
    <t>Jedrzejczak Karolina</t>
  </si>
  <si>
    <t>Banaszkiewicz Małgorzata</t>
  </si>
  <si>
    <t>Parysek Dorota</t>
  </si>
  <si>
    <t>Krygier Michał</t>
  </si>
  <si>
    <t>Barszcz Karina</t>
  </si>
  <si>
    <t>Naskręt Magdalena</t>
  </si>
  <si>
    <t>Magdziarek Regina</t>
  </si>
  <si>
    <t>Trafas Joanna</t>
  </si>
  <si>
    <t>Czajka Jakub</t>
  </si>
  <si>
    <t>Puk Wojciech</t>
  </si>
  <si>
    <t>Świtała Michał</t>
  </si>
  <si>
    <t>HandiCap</t>
  </si>
  <si>
    <t>MAX 5</t>
  </si>
  <si>
    <t>Poprawiak Martyna</t>
  </si>
  <si>
    <t>Rajewska Anna</t>
  </si>
  <si>
    <t>Świerkowska Aleksandra</t>
  </si>
  <si>
    <t>dolnośląskie</t>
  </si>
  <si>
    <t>Pavlychenko Marianna</t>
  </si>
  <si>
    <t>Waluszyński Piotr</t>
  </si>
  <si>
    <t>Sienkiewicz Daria</t>
  </si>
  <si>
    <t>Guszczak Maria</t>
  </si>
  <si>
    <t>Gierałt Jerzy</t>
  </si>
  <si>
    <t>Automobilklub Rzeszowski</t>
  </si>
  <si>
    <t>Luftman Dagmara</t>
  </si>
  <si>
    <t>lubuskie</t>
  </si>
  <si>
    <t>02 II Wiosna z.. Poślizgiem</t>
  </si>
  <si>
    <t>Kamiński Krzysztof</t>
  </si>
  <si>
    <t>Rogulski Marcin</t>
  </si>
  <si>
    <t>Korab-Gierałt Dorota</t>
  </si>
  <si>
    <t>Jaworska Marta</t>
  </si>
  <si>
    <t>Gerlich Olga</t>
  </si>
  <si>
    <t>Kicińska Julia</t>
  </si>
  <si>
    <t>Rybarski Maksym</t>
  </si>
  <si>
    <t>Gajda Anna</t>
  </si>
  <si>
    <t>Lewoń Igor</t>
  </si>
  <si>
    <t>Gałdyńska Agnieszka</t>
  </si>
  <si>
    <t>Binder Maria</t>
  </si>
  <si>
    <t>Antkowiak Rafał</t>
  </si>
  <si>
    <t>załóg AW</t>
  </si>
  <si>
    <t>V</t>
  </si>
  <si>
    <t>Autor trasy</t>
  </si>
  <si>
    <t>Żaneta Duszyńska, Adam Peliński</t>
  </si>
  <si>
    <t>Agnieszka Młoda, Łukasz Zaniewski</t>
  </si>
  <si>
    <t>Mariusz Parysek</t>
  </si>
  <si>
    <t>Monika Jaworska</t>
  </si>
  <si>
    <t>załóg razem</t>
  </si>
  <si>
    <t>Grelka Piotr</t>
  </si>
  <si>
    <t>x</t>
  </si>
  <si>
    <t>xx</t>
  </si>
  <si>
    <t>Deimert Violetta</t>
  </si>
  <si>
    <t>Puk Henryka</t>
  </si>
  <si>
    <t>Grelka Monika</t>
  </si>
  <si>
    <t>Bromber Marcin</t>
  </si>
  <si>
    <t>I</t>
  </si>
  <si>
    <t>II</t>
  </si>
  <si>
    <t>III</t>
  </si>
  <si>
    <t>XVIII Rajd Walentynkowy</t>
  </si>
  <si>
    <t>III Wiosna z Poślizgiem</t>
  </si>
  <si>
    <t>XIII Rajd Eleganta z Mosiny</t>
  </si>
  <si>
    <t>XIX Rajd św. Krzysztofa</t>
  </si>
  <si>
    <t>XVII Rajd Pożegnanie Lata</t>
  </si>
  <si>
    <t>XVIII Rajd w Ciemno</t>
  </si>
  <si>
    <t>2022-10-08</t>
  </si>
  <si>
    <t>2022-08-28</t>
  </si>
  <si>
    <t>2022-05-22</t>
  </si>
  <si>
    <t>2022-04-24</t>
  </si>
  <si>
    <t>2022-02-13</t>
  </si>
  <si>
    <t>Mosińskie Mistrzostwa Motorowe - 2022</t>
  </si>
  <si>
    <t>2022-07-24</t>
  </si>
  <si>
    <t>Żaneta Duszyńska</t>
  </si>
  <si>
    <t>Marek Skrzypiński, Tomasz Słupski</t>
  </si>
  <si>
    <t>Mosińskie Mistrzostwa Motorowe 2022 - kategoria KIEROWCA</t>
  </si>
  <si>
    <t>Mosińskie Mistrzostwa Motorowe 2022 - kategoria PILOT</t>
  </si>
  <si>
    <t xml:space="preserve"> </t>
  </si>
  <si>
    <t xml:space="preserve"> rund</t>
  </si>
  <si>
    <t xml:space="preserve"> rund </t>
  </si>
  <si>
    <t>Taisner Bartosz</t>
  </si>
  <si>
    <t>Osmańska Karolina</t>
  </si>
  <si>
    <t>Puzdrowska Natalia</t>
  </si>
  <si>
    <t>Płochacz Tomasz</t>
  </si>
  <si>
    <t>Czerwiński Dariusz</t>
  </si>
  <si>
    <t>Dimke Joanna</t>
  </si>
  <si>
    <t>Ugolik Andrzej</t>
  </si>
  <si>
    <t>Niedziałkowski Paweł</t>
  </si>
  <si>
    <t>Lemańska-Czajka Aleksandra</t>
  </si>
  <si>
    <t>Osmański Bartłomiej</t>
  </si>
  <si>
    <t>Tomczak-Taisner Beata</t>
  </si>
  <si>
    <t xml:space="preserve">Pawlak Marta </t>
  </si>
  <si>
    <t>Osmański Jakub</t>
  </si>
  <si>
    <t>Jakubowska Katarzyna</t>
  </si>
  <si>
    <t>Chmielewska Gabriela</t>
  </si>
  <si>
    <t>Dzierżawczyk Marcin</t>
  </si>
  <si>
    <t>Tomaszkiewicz Dariusz</t>
  </si>
  <si>
    <t>Ugolik Jeremi</t>
  </si>
  <si>
    <t>Paszek Michał</t>
  </si>
  <si>
    <t>SOS Łodzkie</t>
  </si>
  <si>
    <t>Karolczak Bąk Justyna</t>
  </si>
  <si>
    <t>Ogrodnik Tomasz</t>
  </si>
  <si>
    <t>Lewicki Miłosz</t>
  </si>
  <si>
    <t>Automobilklub Toruński</t>
  </si>
  <si>
    <t>Lis Radosław</t>
  </si>
  <si>
    <t xml:space="preserve">Paszek Agnieszka </t>
  </si>
  <si>
    <t>SOS - Łodzkie</t>
  </si>
  <si>
    <t>Ciernioch Sebastian</t>
  </si>
  <si>
    <t xml:space="preserve">Karaś Leszek </t>
  </si>
  <si>
    <t xml:space="preserve">Wierzbicka Angelika </t>
  </si>
  <si>
    <t>Wieczorkiewicz Wojciech</t>
  </si>
  <si>
    <t>Iwański Przemysław</t>
  </si>
  <si>
    <t>Berti Gabriele</t>
  </si>
  <si>
    <t>Klaiber Mikołaj</t>
  </si>
  <si>
    <t>Kupalov Roman</t>
  </si>
  <si>
    <t>Duszyńska Żaneta</t>
  </si>
  <si>
    <t>Gawroniak Anna</t>
  </si>
  <si>
    <t>Powęzki Dominik</t>
  </si>
  <si>
    <t>Klaiber Agata</t>
  </si>
  <si>
    <t>Capri</t>
  </si>
  <si>
    <t>Kupalova Kateryna</t>
  </si>
  <si>
    <t>Mirosław Rafał</t>
  </si>
  <si>
    <t>Hara Jacek</t>
  </si>
  <si>
    <t>Miller Agnieszka</t>
  </si>
  <si>
    <t>Gałdych Karolina Hanna</t>
  </si>
  <si>
    <t>Hara Danuta</t>
  </si>
  <si>
    <t>Miller Michał</t>
  </si>
  <si>
    <t>Janik Dominik</t>
  </si>
  <si>
    <t>Sudoł Anna</t>
  </si>
  <si>
    <t>Szczechowiak Patryk</t>
  </si>
  <si>
    <t>Przybył Edyta</t>
  </si>
  <si>
    <t xml:space="preserve">Kopa Jacek </t>
  </si>
  <si>
    <t>Barański Andrzej</t>
  </si>
  <si>
    <t>Szymandera Natalia</t>
  </si>
  <si>
    <t>Mikołajczak Łukasz</t>
  </si>
  <si>
    <t>Janik Magdalena</t>
  </si>
  <si>
    <t>Sudoł Adrianna</t>
  </si>
  <si>
    <t xml:space="preserve">Szczechowiak Katarzyna </t>
  </si>
  <si>
    <t>Przybył Maciej</t>
  </si>
  <si>
    <t>Kopa Katarzyna</t>
  </si>
  <si>
    <t>Barańska Paulina</t>
  </si>
  <si>
    <t>Czajka Dorota</t>
  </si>
  <si>
    <t>Szymandera Marcin</t>
  </si>
  <si>
    <t>Mikołajczak Daria</t>
  </si>
  <si>
    <t>Boryczka Marcin</t>
  </si>
  <si>
    <t>Zawalska Anna</t>
  </si>
  <si>
    <t>Rożek Paulina</t>
  </si>
  <si>
    <t>Runda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</si>
</sst>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ill="1" applyBorder="1"/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Font="1"/>
    <xf numFmtId="0" fontId="1" fillId="0" borderId="0" xfId="0" applyFont="1"/>
    <xf numFmtId="49" fontId="1" fillId="0" borderId="0" xfId="0" applyNumberFormat="1" applyFont="1"/>
    <xf numFmtId="0" fontId="1" fillId="0" borderId="1" xfId="0" applyFont="1" applyBorder="1"/>
    <xf numFmtId="0" fontId="1" fillId="0" borderId="0" xfId="0" applyFont="1" applyAlignment="1"/>
    <xf numFmtId="0" fontId="0" fillId="0" borderId="2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/>
    <xf numFmtId="0" fontId="2" fillId="0" borderId="0" xfId="0" applyFont="1"/>
    <xf numFmtId="0" fontId="2" fillId="6" borderId="1" xfId="0" applyFont="1" applyFill="1" applyBorder="1" applyAlignment="1">
      <alignment horizontal="center"/>
    </xf>
    <xf numFmtId="0" fontId="0" fillId="0" borderId="1" xfId="0" quotePrefix="1" applyBorder="1"/>
    <xf numFmtId="0" fontId="3" fillId="2" borderId="1" xfId="0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4" xfId="0" applyFont="1" applyFill="1" applyBorder="1" applyAlignment="1">
      <alignment horizontal="center" textRotation="90"/>
    </xf>
    <xf numFmtId="0" fontId="2" fillId="2" borderId="4" xfId="0" applyFont="1" applyFill="1" applyBorder="1" applyAlignment="1">
      <alignment horizontal="center" textRotation="90"/>
    </xf>
    <xf numFmtId="0" fontId="3" fillId="5" borderId="4" xfId="0" applyFont="1" applyFill="1" applyBorder="1" applyAlignment="1">
      <alignment horizontal="center" textRotation="90"/>
    </xf>
    <xf numFmtId="0" fontId="2" fillId="5" borderId="4" xfId="0" applyFont="1" applyFill="1" applyBorder="1" applyAlignment="1">
      <alignment horizontal="center" textRotation="90"/>
    </xf>
    <xf numFmtId="0" fontId="1" fillId="5" borderId="5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5" fillId="0" borderId="1" xfId="0" applyFont="1" applyBorder="1"/>
    <xf numFmtId="0" fontId="0" fillId="0" borderId="2" xfId="0" applyBorder="1" applyAlignment="1"/>
    <xf numFmtId="0" fontId="0" fillId="0" borderId="1" xfId="0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right"/>
    </xf>
    <xf numFmtId="0" fontId="0" fillId="0" borderId="2" xfId="0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2" xfId="0" applyBorder="1" applyAlignment="1">
      <alignment horizontal="right"/>
    </xf>
    <xf numFmtId="0" fontId="0" fillId="0" borderId="0" xfId="0" applyAlignment="1"/>
    <xf numFmtId="0" fontId="6" fillId="0" borderId="2" xfId="0" applyFont="1" applyFill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2" fillId="7" borderId="4" xfId="0" applyFont="1" applyFill="1" applyBorder="1" applyAlignment="1">
      <alignment horizontal="center" textRotation="90"/>
    </xf>
    <xf numFmtId="0" fontId="2" fillId="8" borderId="4" xfId="0" applyFont="1" applyFill="1" applyBorder="1" applyAlignment="1">
      <alignment horizontal="center" textRotation="90"/>
    </xf>
    <xf numFmtId="0" fontId="3" fillId="8" borderId="4" xfId="0" applyFont="1" applyFill="1" applyBorder="1" applyAlignment="1">
      <alignment horizontal="center" textRotation="90"/>
    </xf>
    <xf numFmtId="0" fontId="3" fillId="8" borderId="6" xfId="0" applyFont="1" applyFill="1" applyBorder="1" applyAlignment="1">
      <alignment horizontal="center" textRotation="90"/>
    </xf>
    <xf numFmtId="0" fontId="0" fillId="0" borderId="0" xfId="0" applyFont="1" applyFill="1"/>
    <xf numFmtId="0" fontId="1" fillId="0" borderId="1" xfId="0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3" fillId="7" borderId="4" xfId="0" applyFont="1" applyFill="1" applyBorder="1" applyAlignment="1">
      <alignment horizontal="center" textRotation="90"/>
    </xf>
    <xf numFmtId="0" fontId="3" fillId="7" borderId="6" xfId="0" applyFont="1" applyFill="1" applyBorder="1" applyAlignment="1">
      <alignment horizontal="center" textRotation="90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1" fillId="3" borderId="1" xfId="0" quotePrefix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49" fontId="3" fillId="3" borderId="1" xfId="0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wrapText="1"/>
    </xf>
    <xf numFmtId="0" fontId="0" fillId="0" borderId="2" xfId="0" applyBorder="1"/>
    <xf numFmtId="0" fontId="0" fillId="0" borderId="3" xfId="0" applyBorder="1"/>
    <xf numFmtId="0" fontId="2" fillId="0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0" fillId="0" borderId="3" xfId="0" applyFill="1" applyBorder="1"/>
    <xf numFmtId="0" fontId="1" fillId="0" borderId="2" xfId="0" applyFont="1" applyBorder="1"/>
    <xf numFmtId="0" fontId="1" fillId="10" borderId="2" xfId="0" applyFont="1" applyFill="1" applyBorder="1" applyAlignment="1">
      <alignment horizontal="center"/>
    </xf>
    <xf numFmtId="0" fontId="0" fillId="0" borderId="1" xfId="0" applyFont="1" applyBorder="1"/>
    <xf numFmtId="49" fontId="1" fillId="3" borderId="0" xfId="0" applyNumberFormat="1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49" fontId="4" fillId="9" borderId="8" xfId="0" applyNumberFormat="1" applyFont="1" applyFill="1" applyBorder="1" applyAlignment="1">
      <alignment horizontal="right" vertical="center"/>
    </xf>
    <xf numFmtId="49" fontId="4" fillId="9" borderId="9" xfId="0" applyNumberFormat="1" applyFont="1" applyFill="1" applyBorder="1" applyAlignment="1">
      <alignment horizontal="center" vertical="center"/>
    </xf>
    <xf numFmtId="49" fontId="4" fillId="9" borderId="9" xfId="0" applyNumberFormat="1" applyFont="1" applyFill="1" applyBorder="1" applyAlignment="1">
      <alignment horizontal="right" vertical="center"/>
    </xf>
    <xf numFmtId="49" fontId="4" fillId="9" borderId="10" xfId="0" applyNumberFormat="1" applyFont="1" applyFill="1" applyBorder="1" applyAlignment="1">
      <alignment horizontal="right" vertical="center"/>
    </xf>
    <xf numFmtId="49" fontId="4" fillId="9" borderId="11" xfId="0" applyNumberFormat="1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center"/>
    </xf>
    <xf numFmtId="49" fontId="3" fillId="2" borderId="13" xfId="0" applyNumberFormat="1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49" fontId="8" fillId="3" borderId="13" xfId="0" applyNumberFormat="1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/>
    </xf>
    <xf numFmtId="49" fontId="2" fillId="3" borderId="4" xfId="0" applyNumberFormat="1" applyFont="1" applyFill="1" applyBorder="1"/>
    <xf numFmtId="49" fontId="1" fillId="3" borderId="4" xfId="0" applyNumberFormat="1" applyFont="1" applyFill="1" applyBorder="1" applyAlignment="1">
      <alignment horizontal="center"/>
    </xf>
    <xf numFmtId="0" fontId="1" fillId="3" borderId="4" xfId="0" quotePrefix="1" applyFont="1" applyFill="1" applyBorder="1" applyAlignment="1">
      <alignment horizontal="right"/>
    </xf>
    <xf numFmtId="0" fontId="7" fillId="3" borderId="4" xfId="0" applyFont="1" applyFill="1" applyBorder="1" applyAlignment="1">
      <alignment horizontal="center"/>
    </xf>
    <xf numFmtId="49" fontId="8" fillId="3" borderId="6" xfId="0" applyNumberFormat="1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right"/>
    </xf>
    <xf numFmtId="0" fontId="0" fillId="0" borderId="0" xfId="0" applyFill="1"/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/>
    <xf numFmtId="0" fontId="0" fillId="6" borderId="1" xfId="0" applyFill="1" applyBorder="1" applyAlignment="1"/>
    <xf numFmtId="0" fontId="0" fillId="3" borderId="1" xfId="0" applyFill="1" applyBorder="1" applyAlignment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0" fillId="4" borderId="1" xfId="0" applyFill="1" applyBorder="1" applyAlignment="1"/>
    <xf numFmtId="0" fontId="3" fillId="6" borderId="2" xfId="0" applyFont="1" applyFill="1" applyBorder="1" applyAlignment="1">
      <alignment horizontal="center"/>
    </xf>
    <xf numFmtId="0" fontId="0" fillId="6" borderId="2" xfId="0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0" fillId="4" borderId="2" xfId="0" applyFill="1" applyBorder="1" applyAlignment="1">
      <alignment horizontal="left"/>
    </xf>
    <xf numFmtId="0" fontId="0" fillId="6" borderId="2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Font="1" applyFill="1" applyBorder="1"/>
    <xf numFmtId="0" fontId="2" fillId="10" borderId="2" xfId="0" applyFont="1" applyFill="1" applyBorder="1" applyAlignment="1">
      <alignment horizontal="right"/>
    </xf>
    <xf numFmtId="0" fontId="2" fillId="5" borderId="2" xfId="0" applyFont="1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37506</xdr:colOff>
      <xdr:row>1</xdr:row>
      <xdr:rowOff>28575</xdr:rowOff>
    </xdr:from>
    <xdr:to>
      <xdr:col>1</xdr:col>
      <xdr:colOff>1695449</xdr:colOff>
      <xdr:row>1</xdr:row>
      <xdr:rowOff>1714500</xdr:rowOff>
    </xdr:to>
    <xdr:pic>
      <xdr:nvPicPr>
        <xdr:cNvPr id="3" name="Obraz 2" descr="logo MM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2781" y="238125"/>
          <a:ext cx="1657943" cy="1685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7</xdr:col>
      <xdr:colOff>369741</xdr:colOff>
      <xdr:row>67</xdr:row>
      <xdr:rowOff>152400</xdr:rowOff>
    </xdr:to>
    <xdr:pic>
      <xdr:nvPicPr>
        <xdr:cNvPr id="4" name="Obraz 3" descr="Obrazek1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5275" y="14097000"/>
          <a:ext cx="5446566" cy="1295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13061</xdr:rowOff>
    </xdr:from>
    <xdr:to>
      <xdr:col>1</xdr:col>
      <xdr:colOff>1609726</xdr:colOff>
      <xdr:row>1</xdr:row>
      <xdr:rowOff>1630584</xdr:rowOff>
    </xdr:to>
    <xdr:pic>
      <xdr:nvPicPr>
        <xdr:cNvPr id="2" name="Obraz 1" descr="logo MM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" y="213086"/>
          <a:ext cx="1590676" cy="1617523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102</xdr:row>
      <xdr:rowOff>171450</xdr:rowOff>
    </xdr:from>
    <xdr:to>
      <xdr:col>7</xdr:col>
      <xdr:colOff>238125</xdr:colOff>
      <xdr:row>109</xdr:row>
      <xdr:rowOff>111108</xdr:rowOff>
    </xdr:to>
    <xdr:pic>
      <xdr:nvPicPr>
        <xdr:cNvPr id="3" name="Obraz 2" descr="Obrazek1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6700" y="18173700"/>
          <a:ext cx="5353050" cy="12731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1190625</xdr:colOff>
      <xdr:row>14</xdr:row>
      <xdr:rowOff>38100</xdr:rowOff>
    </xdr:from>
    <xdr:to>
      <xdr:col>1</xdr:col>
      <xdr:colOff>1238250</xdr:colOff>
      <xdr:row>14</xdr:row>
      <xdr:rowOff>95250</xdr:rowOff>
    </xdr:to>
    <xdr:sp macro="" textlink="">
      <xdr:nvSpPr>
        <xdr:cNvPr id="2" name="pole tekstowe 1"/>
        <xdr:cNvSpPr txBox="1"/>
      </xdr:nvSpPr>
      <xdr:spPr>
        <a:xfrm>
          <a:off x="1190625" y="6115050"/>
          <a:ext cx="47625" cy="57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l-PL" sz="1100"/>
        </a:p>
      </xdr:txBody>
    </xdr:sp>
    <xdr:clientData/>
  </xdr:twoCellAnchor>
  <xdr:twoCellAnchor editAs="oneCell">
    <xdr:from>
      <xdr:col>0</xdr:col>
      <xdr:colOff>133351</xdr:colOff>
      <xdr:row>0</xdr:row>
      <xdr:rowOff>19050</xdr:rowOff>
    </xdr:from>
    <xdr:to>
      <xdr:col>1</xdr:col>
      <xdr:colOff>1143000</xdr:colOff>
      <xdr:row>0</xdr:row>
      <xdr:rowOff>1568771</xdr:rowOff>
    </xdr:to>
    <xdr:pic>
      <xdr:nvPicPr>
        <xdr:cNvPr id="3" name="Obraz 2" descr="logo MM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1" y="19050"/>
          <a:ext cx="1466849" cy="15497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9"/>
  <sheetViews>
    <sheetView tabSelected="1" workbookViewId="0">
      <selection activeCell="U12" sqref="U12"/>
    </sheetView>
  </sheetViews>
  <sheetFormatPr defaultRowHeight="15"/>
  <cols>
    <col min="1" max="1" width="4.42578125" style="4" customWidth="1"/>
    <col min="2" max="2" width="28.5703125" customWidth="1"/>
    <col min="3" max="3" width="28.42578125" style="41" customWidth="1"/>
    <col min="4" max="4" width="2" style="2" customWidth="1"/>
    <col min="5" max="5" width="5.7109375" style="4" customWidth="1"/>
    <col min="6" max="6" width="5.5703125" style="4" customWidth="1"/>
    <col min="7" max="7" width="5.85546875" style="4" customWidth="1"/>
    <col min="8" max="10" width="5.7109375" style="2" customWidth="1"/>
    <col min="11" max="11" width="3.42578125" style="64" customWidth="1"/>
    <col min="12" max="15" width="5.7109375" style="2" customWidth="1"/>
  </cols>
  <sheetData>
    <row r="1" spans="1:18" ht="16.5" customHeight="1">
      <c r="B1" s="18" t="s">
        <v>138</v>
      </c>
    </row>
    <row r="2" spans="1:18" s="18" customFormat="1" ht="146.25" customHeight="1" thickBot="1">
      <c r="A2" s="57" t="s">
        <v>7</v>
      </c>
      <c r="B2" s="58" t="s">
        <v>0</v>
      </c>
      <c r="C2" s="58" t="s">
        <v>1</v>
      </c>
      <c r="D2" s="58"/>
      <c r="E2" s="27" t="s">
        <v>11</v>
      </c>
      <c r="F2" s="27" t="s">
        <v>92</v>
      </c>
      <c r="G2" s="27" t="s">
        <v>12</v>
      </c>
      <c r="H2" s="27" t="s">
        <v>13</v>
      </c>
      <c r="I2" s="28" t="s">
        <v>14</v>
      </c>
      <c r="J2" s="28" t="s">
        <v>15</v>
      </c>
      <c r="K2" s="53" t="s">
        <v>78</v>
      </c>
      <c r="L2" s="46" t="s">
        <v>8</v>
      </c>
      <c r="M2" s="46" t="s">
        <v>142</v>
      </c>
      <c r="N2" s="53" t="s">
        <v>79</v>
      </c>
      <c r="O2" s="54" t="s">
        <v>3</v>
      </c>
    </row>
    <row r="3" spans="1:18">
      <c r="A3" s="105">
        <v>1</v>
      </c>
      <c r="B3" s="106" t="s">
        <v>24</v>
      </c>
      <c r="C3" s="107" t="s">
        <v>18</v>
      </c>
      <c r="E3" s="37">
        <v>100</v>
      </c>
      <c r="F3" s="37">
        <v>93</v>
      </c>
      <c r="G3" s="37">
        <v>100</v>
      </c>
      <c r="H3" s="37"/>
      <c r="I3" s="37">
        <v>91</v>
      </c>
      <c r="J3" s="37">
        <v>97</v>
      </c>
      <c r="K3" s="84"/>
      <c r="L3" s="40">
        <f t="shared" ref="L3:L11" si="0">SUM(E3:J3)</f>
        <v>481</v>
      </c>
      <c r="M3" s="40">
        <f t="shared" ref="M3:M34" si="1">COUNTIF(E3:J3,"&gt;0")</f>
        <v>5</v>
      </c>
      <c r="N3" s="121">
        <f>IF(M3&gt;5,SUM(LARGE(E3:J3,{1;2;3;4;5})),SUM(E3:J3))</f>
        <v>481</v>
      </c>
      <c r="O3" s="118" t="s">
        <v>120</v>
      </c>
      <c r="R3" s="39"/>
    </row>
    <row r="4" spans="1:18">
      <c r="A4" s="68">
        <v>2</v>
      </c>
      <c r="B4" s="69" t="s">
        <v>30</v>
      </c>
      <c r="C4" s="108" t="s">
        <v>18</v>
      </c>
      <c r="E4" s="37">
        <v>95</v>
      </c>
      <c r="F4" s="75">
        <v>100</v>
      </c>
      <c r="G4" s="51">
        <v>88</v>
      </c>
      <c r="H4" s="37"/>
      <c r="I4" s="37">
        <v>93</v>
      </c>
      <c r="J4" s="37">
        <v>100</v>
      </c>
      <c r="K4" s="84" t="s">
        <v>114</v>
      </c>
      <c r="L4" s="40">
        <f t="shared" si="0"/>
        <v>476</v>
      </c>
      <c r="M4" s="40">
        <f t="shared" si="1"/>
        <v>5</v>
      </c>
      <c r="N4" s="121">
        <f>IF(M4&gt;5,SUM(LARGE(E4:J4,{1;2;3;4;5})),SUM(E4:J4))</f>
        <v>476</v>
      </c>
      <c r="O4" s="59" t="s">
        <v>121</v>
      </c>
    </row>
    <row r="5" spans="1:18">
      <c r="A5" s="109">
        <v>3</v>
      </c>
      <c r="B5" s="110" t="s">
        <v>17</v>
      </c>
      <c r="C5" s="111" t="s">
        <v>18</v>
      </c>
      <c r="E5" s="37">
        <v>91</v>
      </c>
      <c r="F5" s="75">
        <v>95</v>
      </c>
      <c r="G5" s="51">
        <v>95</v>
      </c>
      <c r="H5" s="37">
        <v>92</v>
      </c>
      <c r="I5" s="37"/>
      <c r="J5" s="37">
        <v>95</v>
      </c>
      <c r="K5" s="84" t="s">
        <v>114</v>
      </c>
      <c r="L5" s="40">
        <f t="shared" si="0"/>
        <v>468</v>
      </c>
      <c r="M5" s="40">
        <f t="shared" si="1"/>
        <v>5</v>
      </c>
      <c r="N5" s="121">
        <f>IF(M5&gt;5,SUM(LARGE(E5:J5,{1;2;3;4;5})),SUM(E5:J5))</f>
        <v>468</v>
      </c>
      <c r="O5" s="119" t="s">
        <v>122</v>
      </c>
    </row>
    <row r="6" spans="1:18">
      <c r="A6" s="5">
        <v>4</v>
      </c>
      <c r="B6" s="120" t="s">
        <v>147</v>
      </c>
      <c r="C6" s="36" t="s">
        <v>19</v>
      </c>
      <c r="E6" s="37">
        <v>79</v>
      </c>
      <c r="F6" s="37">
        <v>84</v>
      </c>
      <c r="G6" s="51">
        <v>91</v>
      </c>
      <c r="H6" s="37">
        <v>100</v>
      </c>
      <c r="I6" s="37">
        <v>95</v>
      </c>
      <c r="J6" s="37">
        <v>86</v>
      </c>
      <c r="K6" s="84"/>
      <c r="L6" s="40">
        <f t="shared" si="0"/>
        <v>535</v>
      </c>
      <c r="M6" s="40">
        <f t="shared" si="1"/>
        <v>6</v>
      </c>
      <c r="N6" s="121">
        <f>IF(M6&gt;5,SUM(LARGE(E6:J6,{1;2;3;4;5})),SUM(E6:J6))</f>
        <v>456</v>
      </c>
      <c r="O6" s="24"/>
    </row>
    <row r="7" spans="1:18">
      <c r="A7" s="6">
        <v>5</v>
      </c>
      <c r="B7" s="1" t="s">
        <v>63</v>
      </c>
      <c r="C7" s="35" t="s">
        <v>19</v>
      </c>
      <c r="E7" s="37">
        <v>89</v>
      </c>
      <c r="F7" s="37">
        <v>90</v>
      </c>
      <c r="G7" s="51">
        <v>82</v>
      </c>
      <c r="H7" s="37">
        <v>86</v>
      </c>
      <c r="I7" s="37">
        <v>92</v>
      </c>
      <c r="J7" s="37">
        <v>93</v>
      </c>
      <c r="K7" s="84"/>
      <c r="L7" s="40">
        <f t="shared" si="0"/>
        <v>532</v>
      </c>
      <c r="M7" s="40">
        <f t="shared" si="1"/>
        <v>6</v>
      </c>
      <c r="N7" s="121">
        <f>IF(M7&gt;5,SUM(LARGE(E7:J7,{1;2;3;4;5})),SUM(E7:J7))</f>
        <v>450</v>
      </c>
      <c r="O7" s="24"/>
    </row>
    <row r="8" spans="1:18">
      <c r="A8" s="6">
        <v>6</v>
      </c>
      <c r="B8" s="7" t="s">
        <v>52</v>
      </c>
      <c r="C8" s="35" t="s">
        <v>19</v>
      </c>
      <c r="E8" s="37">
        <v>86</v>
      </c>
      <c r="F8" s="37">
        <v>92</v>
      </c>
      <c r="G8" s="51">
        <v>83</v>
      </c>
      <c r="H8" s="37">
        <v>87</v>
      </c>
      <c r="I8" s="37">
        <v>89</v>
      </c>
      <c r="J8" s="37">
        <v>87</v>
      </c>
      <c r="K8" s="84"/>
      <c r="L8" s="40">
        <f t="shared" si="0"/>
        <v>524</v>
      </c>
      <c r="M8" s="40">
        <f t="shared" si="1"/>
        <v>6</v>
      </c>
      <c r="N8" s="121">
        <f>IF(M8&gt;5,SUM(LARGE(E8:J8,{1;2;3;4;5})),SUM(E8:J8))</f>
        <v>441</v>
      </c>
      <c r="O8" s="24"/>
    </row>
    <row r="9" spans="1:18">
      <c r="A9" s="5">
        <v>7</v>
      </c>
      <c r="B9" s="1" t="s">
        <v>76</v>
      </c>
      <c r="C9" s="34" t="s">
        <v>18</v>
      </c>
      <c r="E9" s="37">
        <v>88</v>
      </c>
      <c r="F9" s="37">
        <v>87</v>
      </c>
      <c r="G9" s="51">
        <v>87</v>
      </c>
      <c r="H9" s="37">
        <v>88</v>
      </c>
      <c r="I9" s="37">
        <v>87</v>
      </c>
      <c r="J9" s="37">
        <v>85</v>
      </c>
      <c r="K9" s="84"/>
      <c r="L9" s="40">
        <f t="shared" si="0"/>
        <v>522</v>
      </c>
      <c r="M9" s="40">
        <f t="shared" si="1"/>
        <v>6</v>
      </c>
      <c r="N9" s="121">
        <f>IF(M9&gt;5,SUM(LARGE(E9:J9,{1;2;3;4;5})),SUM(E9:J9))</f>
        <v>437</v>
      </c>
      <c r="O9" s="24"/>
    </row>
    <row r="10" spans="1:18">
      <c r="A10" s="6">
        <v>8</v>
      </c>
      <c r="B10" s="7" t="s">
        <v>58</v>
      </c>
      <c r="C10" s="34" t="s">
        <v>19</v>
      </c>
      <c r="E10" s="37">
        <v>75</v>
      </c>
      <c r="F10" s="37">
        <v>78</v>
      </c>
      <c r="G10" s="51">
        <v>80</v>
      </c>
      <c r="H10" s="37">
        <v>93</v>
      </c>
      <c r="I10" s="37">
        <v>83</v>
      </c>
      <c r="J10" s="37">
        <v>84</v>
      </c>
      <c r="K10" s="84"/>
      <c r="L10" s="40">
        <f t="shared" si="0"/>
        <v>493</v>
      </c>
      <c r="M10" s="40">
        <f t="shared" si="1"/>
        <v>6</v>
      </c>
      <c r="N10" s="121">
        <f>IF(M10&gt;5,SUM(LARGE(E10:J10,{1;2;3;4;5})),SUM(E10:J10))</f>
        <v>418</v>
      </c>
      <c r="O10" s="24"/>
    </row>
    <row r="11" spans="1:18">
      <c r="A11" s="6">
        <v>9</v>
      </c>
      <c r="B11" s="1" t="s">
        <v>161</v>
      </c>
      <c r="C11" s="35" t="s">
        <v>162</v>
      </c>
      <c r="E11" s="37"/>
      <c r="F11" s="37">
        <v>89</v>
      </c>
      <c r="G11" s="51">
        <v>97</v>
      </c>
      <c r="H11" s="37">
        <v>97</v>
      </c>
      <c r="I11" s="37"/>
      <c r="J11" s="37">
        <v>92</v>
      </c>
      <c r="K11" s="84"/>
      <c r="L11" s="40">
        <f t="shared" si="0"/>
        <v>375</v>
      </c>
      <c r="M11" s="40">
        <f t="shared" si="1"/>
        <v>4</v>
      </c>
      <c r="N11" s="121">
        <f>IF(M11&gt;5,SUM(LARGE(E11:J11,{1;2;3;4;5})),SUM(E11:J11))</f>
        <v>375</v>
      </c>
      <c r="O11" s="24"/>
    </row>
    <row r="12" spans="1:18">
      <c r="A12" s="5">
        <v>10</v>
      </c>
      <c r="B12" s="1" t="s">
        <v>23</v>
      </c>
      <c r="C12" s="35" t="s">
        <v>18</v>
      </c>
      <c r="E12" s="37">
        <v>93</v>
      </c>
      <c r="F12" s="37">
        <v>97</v>
      </c>
      <c r="G12" s="51">
        <v>86</v>
      </c>
      <c r="H12" s="37"/>
      <c r="I12" s="37"/>
      <c r="J12" s="75">
        <v>97</v>
      </c>
      <c r="K12" s="84" t="s">
        <v>114</v>
      </c>
      <c r="L12" s="40">
        <f>SUM(E12:K12)</f>
        <v>373</v>
      </c>
      <c r="M12" s="40">
        <f t="shared" si="1"/>
        <v>4</v>
      </c>
      <c r="N12" s="121">
        <f>IF(M12&gt;5,SUM(LARGE(E12:J12,{1;2;3;4;5})),SUM(E12:J12))</f>
        <v>373</v>
      </c>
      <c r="O12" s="3"/>
    </row>
    <row r="13" spans="1:18">
      <c r="A13" s="6">
        <v>11</v>
      </c>
      <c r="B13" s="1" t="s">
        <v>36</v>
      </c>
      <c r="C13" s="35" t="s">
        <v>18</v>
      </c>
      <c r="E13" s="75">
        <v>92</v>
      </c>
      <c r="F13" s="37"/>
      <c r="G13" s="51">
        <v>92</v>
      </c>
      <c r="H13" s="37">
        <v>89</v>
      </c>
      <c r="I13" s="37"/>
      <c r="J13" s="37">
        <v>89</v>
      </c>
      <c r="K13" s="84"/>
      <c r="L13" s="40">
        <f>SUM(E13:K13)</f>
        <v>362</v>
      </c>
      <c r="M13" s="40">
        <f t="shared" si="1"/>
        <v>4</v>
      </c>
      <c r="N13" s="121">
        <f>IF(M13&gt;5,SUM(LARGE(E13:J13,{1;2;3;4;5})),SUM(E13:J13))</f>
        <v>362</v>
      </c>
      <c r="O13" s="3"/>
    </row>
    <row r="14" spans="1:18">
      <c r="A14" s="6">
        <v>12</v>
      </c>
      <c r="B14" s="7" t="s">
        <v>25</v>
      </c>
      <c r="C14" s="36" t="s">
        <v>19</v>
      </c>
      <c r="E14" s="37">
        <v>90</v>
      </c>
      <c r="F14" s="37"/>
      <c r="G14" s="51"/>
      <c r="H14" s="37">
        <v>91</v>
      </c>
      <c r="I14" s="37">
        <v>100</v>
      </c>
      <c r="J14" s="37"/>
      <c r="K14" s="84"/>
      <c r="L14" s="40">
        <f t="shared" ref="L14:L38" si="2">SUM(E14:J14)</f>
        <v>281</v>
      </c>
      <c r="M14" s="40">
        <f t="shared" si="1"/>
        <v>3</v>
      </c>
      <c r="N14" s="121">
        <f>IF(M14&gt;5,SUM(LARGE(E14:J14,{1;2;3;4;5})),SUM(E14:J14))</f>
        <v>281</v>
      </c>
      <c r="O14" s="3"/>
    </row>
    <row r="15" spans="1:18">
      <c r="A15" s="5">
        <v>13</v>
      </c>
      <c r="B15" s="7" t="s">
        <v>26</v>
      </c>
      <c r="C15" s="36" t="s">
        <v>19</v>
      </c>
      <c r="E15" s="37"/>
      <c r="F15" s="37"/>
      <c r="G15" s="51">
        <v>93</v>
      </c>
      <c r="H15" s="37"/>
      <c r="I15" s="37">
        <v>86</v>
      </c>
      <c r="J15" s="37">
        <v>90</v>
      </c>
      <c r="K15" s="84"/>
      <c r="L15" s="40">
        <f t="shared" si="2"/>
        <v>269</v>
      </c>
      <c r="M15" s="40">
        <f t="shared" si="1"/>
        <v>3</v>
      </c>
      <c r="N15" s="121">
        <f>IF(M15&gt;5,SUM(LARGE(E15:J15,{1;2;3;4;5})),SUM(E15:J15))</f>
        <v>269</v>
      </c>
      <c r="O15" s="3"/>
    </row>
    <row r="16" spans="1:18">
      <c r="A16" s="6">
        <v>14</v>
      </c>
      <c r="B16" s="7" t="s">
        <v>20</v>
      </c>
      <c r="C16" s="35" t="s">
        <v>18</v>
      </c>
      <c r="E16" s="37">
        <v>84</v>
      </c>
      <c r="F16" s="37"/>
      <c r="G16" s="51">
        <v>89</v>
      </c>
      <c r="H16" s="37">
        <v>90</v>
      </c>
      <c r="I16" s="37"/>
      <c r="J16" s="37"/>
      <c r="K16" s="84" t="s">
        <v>140</v>
      </c>
      <c r="L16" s="40">
        <f t="shared" si="2"/>
        <v>263</v>
      </c>
      <c r="M16" s="40">
        <f t="shared" si="1"/>
        <v>3</v>
      </c>
      <c r="N16" s="121">
        <f>IF(M16&gt;5,SUM(LARGE(E16:J16,{1;2;3;4;5})),SUM(E16:J16))</f>
        <v>263</v>
      </c>
      <c r="O16" s="3"/>
    </row>
    <row r="17" spans="1:15">
      <c r="A17" s="6">
        <v>15</v>
      </c>
      <c r="B17" s="7" t="s">
        <v>22</v>
      </c>
      <c r="C17" s="35" t="s">
        <v>18</v>
      </c>
      <c r="E17" s="37"/>
      <c r="F17" s="37">
        <v>100</v>
      </c>
      <c r="G17" s="51"/>
      <c r="H17" s="37"/>
      <c r="I17" s="37">
        <v>97</v>
      </c>
      <c r="J17" s="37"/>
      <c r="K17" s="84"/>
      <c r="L17" s="40">
        <f t="shared" si="2"/>
        <v>197</v>
      </c>
      <c r="M17" s="40">
        <f t="shared" si="1"/>
        <v>2</v>
      </c>
      <c r="N17" s="121">
        <f>IF(M17&gt;5,SUM(LARGE(E17:J17,{1;2;3;4;5})),SUM(E17:J17))</f>
        <v>197</v>
      </c>
      <c r="O17" s="3"/>
    </row>
    <row r="18" spans="1:15">
      <c r="A18" s="5">
        <v>16</v>
      </c>
      <c r="B18" s="1" t="s">
        <v>54</v>
      </c>
      <c r="C18" s="35" t="s">
        <v>53</v>
      </c>
      <c r="E18" s="37">
        <v>87</v>
      </c>
      <c r="F18" s="37">
        <v>95</v>
      </c>
      <c r="G18" s="51"/>
      <c r="H18" s="37"/>
      <c r="I18" s="37"/>
      <c r="J18" s="37"/>
      <c r="K18" s="84"/>
      <c r="L18" s="40">
        <f t="shared" si="2"/>
        <v>182</v>
      </c>
      <c r="M18" s="40">
        <f t="shared" si="1"/>
        <v>2</v>
      </c>
      <c r="N18" s="121">
        <f>IF(M18&gt;5,SUM(LARGE(E18:J18,{1;2;3;4;5})),SUM(E18:J18))</f>
        <v>182</v>
      </c>
      <c r="O18" s="3"/>
    </row>
    <row r="19" spans="1:15">
      <c r="A19" s="6">
        <v>17</v>
      </c>
      <c r="B19" s="7" t="s">
        <v>190</v>
      </c>
      <c r="C19" s="35" t="s">
        <v>19</v>
      </c>
      <c r="E19" s="37"/>
      <c r="F19" s="37"/>
      <c r="G19" s="51"/>
      <c r="H19" s="37"/>
      <c r="I19" s="37">
        <v>90</v>
      </c>
      <c r="J19" s="37">
        <v>91</v>
      </c>
      <c r="K19" s="84"/>
      <c r="L19" s="40">
        <f t="shared" si="2"/>
        <v>181</v>
      </c>
      <c r="M19" s="40">
        <f t="shared" si="1"/>
        <v>2</v>
      </c>
      <c r="N19" s="121">
        <f>IF(M19&gt;5,SUM(LARGE(E19:J19,{1;2;3;4;5})),SUM(E19:J19))</f>
        <v>181</v>
      </c>
      <c r="O19" s="3"/>
    </row>
    <row r="20" spans="1:15">
      <c r="A20" s="6">
        <v>18</v>
      </c>
      <c r="B20" s="1" t="s">
        <v>75</v>
      </c>
      <c r="C20" s="35" t="s">
        <v>19</v>
      </c>
      <c r="E20" s="37">
        <v>97</v>
      </c>
      <c r="F20" s="37"/>
      <c r="G20" s="51"/>
      <c r="H20" s="37"/>
      <c r="I20" s="37">
        <v>79</v>
      </c>
      <c r="J20" s="37"/>
      <c r="K20" s="84"/>
      <c r="L20" s="40">
        <f t="shared" si="2"/>
        <v>176</v>
      </c>
      <c r="M20" s="40">
        <f t="shared" si="1"/>
        <v>2</v>
      </c>
      <c r="N20" s="121">
        <f>IF(M20&gt;5,SUM(LARGE(E20:J20,{1;2;3;4;5})),SUM(E20:J20))</f>
        <v>176</v>
      </c>
      <c r="O20" s="3"/>
    </row>
    <row r="21" spans="1:15">
      <c r="A21" s="5">
        <v>19</v>
      </c>
      <c r="B21" s="1" t="s">
        <v>144</v>
      </c>
      <c r="C21" s="35" t="s">
        <v>18</v>
      </c>
      <c r="E21" s="37">
        <v>82</v>
      </c>
      <c r="F21" s="37">
        <v>88</v>
      </c>
      <c r="G21" s="51"/>
      <c r="H21" s="37"/>
      <c r="I21" s="37"/>
      <c r="J21" s="37"/>
      <c r="K21" s="84"/>
      <c r="L21" s="40">
        <f t="shared" si="2"/>
        <v>170</v>
      </c>
      <c r="M21" s="40">
        <f t="shared" si="1"/>
        <v>2</v>
      </c>
      <c r="N21" s="121">
        <f>IF(M21&gt;5,SUM(LARGE(E21:J21,{1;2;3;4;5})),SUM(E21:J21))</f>
        <v>170</v>
      </c>
      <c r="O21" s="3"/>
    </row>
    <row r="22" spans="1:15">
      <c r="A22" s="6">
        <v>20</v>
      </c>
      <c r="B22" s="1" t="s">
        <v>185</v>
      </c>
      <c r="C22" s="35" t="s">
        <v>19</v>
      </c>
      <c r="E22" s="37"/>
      <c r="F22" s="37"/>
      <c r="G22" s="51"/>
      <c r="H22" s="37">
        <v>84</v>
      </c>
      <c r="I22" s="37">
        <v>85</v>
      </c>
      <c r="J22" s="37"/>
      <c r="K22" s="84"/>
      <c r="L22" s="40">
        <f t="shared" si="2"/>
        <v>169</v>
      </c>
      <c r="M22" s="40">
        <f t="shared" si="1"/>
        <v>2</v>
      </c>
      <c r="N22" s="121">
        <f>IF(M22&gt;5,SUM(LARGE(E22:J22,{1;2;3;4;5})),SUM(E22:J22))</f>
        <v>169</v>
      </c>
      <c r="O22" s="3"/>
    </row>
    <row r="23" spans="1:15">
      <c r="A23" s="6">
        <v>21</v>
      </c>
      <c r="B23" s="1" t="s">
        <v>143</v>
      </c>
      <c r="C23" s="35" t="s">
        <v>19</v>
      </c>
      <c r="E23" s="37">
        <v>92</v>
      </c>
      <c r="F23" s="37">
        <v>75</v>
      </c>
      <c r="G23" s="51"/>
      <c r="H23" s="37"/>
      <c r="I23" s="37"/>
      <c r="J23" s="37"/>
      <c r="K23" s="84"/>
      <c r="L23" s="40">
        <f t="shared" si="2"/>
        <v>167</v>
      </c>
      <c r="M23" s="40">
        <f t="shared" si="1"/>
        <v>2</v>
      </c>
      <c r="N23" s="121">
        <f>IF(M23&gt;5,SUM(LARGE(E23:J23,{1;2;3;4;5})),SUM(E23:J23))</f>
        <v>167</v>
      </c>
      <c r="O23" s="3"/>
    </row>
    <row r="24" spans="1:15">
      <c r="A24" s="5">
        <v>22</v>
      </c>
      <c r="B24" s="7" t="s">
        <v>29</v>
      </c>
      <c r="C24" s="35" t="s">
        <v>18</v>
      </c>
      <c r="E24" s="37"/>
      <c r="F24" s="37"/>
      <c r="G24" s="51">
        <v>85</v>
      </c>
      <c r="H24" s="37"/>
      <c r="I24" s="37"/>
      <c r="J24" s="37">
        <v>81</v>
      </c>
      <c r="K24" s="84"/>
      <c r="L24" s="40">
        <f t="shared" si="2"/>
        <v>166</v>
      </c>
      <c r="M24" s="40">
        <f t="shared" si="1"/>
        <v>2</v>
      </c>
      <c r="N24" s="121">
        <f>IF(M24&gt;5,SUM(LARGE(E24:J24,{1;2;3;4;5})),SUM(E24:J24))</f>
        <v>166</v>
      </c>
      <c r="O24" s="3"/>
    </row>
    <row r="25" spans="1:15">
      <c r="A25" s="6">
        <v>23</v>
      </c>
      <c r="B25" s="1" t="s">
        <v>113</v>
      </c>
      <c r="C25" s="35" t="s">
        <v>18</v>
      </c>
      <c r="E25" s="37">
        <v>80</v>
      </c>
      <c r="F25" s="37">
        <v>85</v>
      </c>
      <c r="G25" s="51"/>
      <c r="H25" s="37"/>
      <c r="I25" s="37"/>
      <c r="J25" s="37"/>
      <c r="K25" s="84"/>
      <c r="L25" s="40">
        <f t="shared" si="2"/>
        <v>165</v>
      </c>
      <c r="M25" s="40">
        <f t="shared" si="1"/>
        <v>2</v>
      </c>
      <c r="N25" s="121">
        <f>IF(M25&gt;5,SUM(LARGE(E25:J25,{1;2;3;4;5})),SUM(E25:J25))</f>
        <v>165</v>
      </c>
      <c r="O25" s="3"/>
    </row>
    <row r="26" spans="1:15">
      <c r="A26" s="6">
        <v>24</v>
      </c>
      <c r="B26" s="1" t="s">
        <v>146</v>
      </c>
      <c r="C26" s="35" t="s">
        <v>19</v>
      </c>
      <c r="E26" s="37">
        <v>78</v>
      </c>
      <c r="F26" s="37">
        <v>86</v>
      </c>
      <c r="G26" s="51"/>
      <c r="H26" s="37"/>
      <c r="I26" s="37"/>
      <c r="J26" s="37"/>
      <c r="K26" s="84"/>
      <c r="L26" s="40">
        <f t="shared" si="2"/>
        <v>164</v>
      </c>
      <c r="M26" s="40">
        <f t="shared" si="1"/>
        <v>2</v>
      </c>
      <c r="N26" s="121">
        <f>IF(M26&gt;5,SUM(LARGE(E26:J26,{1;2;3;4;5})),SUM(E26:J26))</f>
        <v>164</v>
      </c>
      <c r="O26" s="3"/>
    </row>
    <row r="27" spans="1:15">
      <c r="A27" s="5">
        <v>25</v>
      </c>
      <c r="B27" s="7" t="s">
        <v>27</v>
      </c>
      <c r="C27" s="35" t="s">
        <v>16</v>
      </c>
      <c r="E27" s="37"/>
      <c r="F27" s="37"/>
      <c r="G27" s="51"/>
      <c r="H27" s="37">
        <v>95</v>
      </c>
      <c r="I27" s="37"/>
      <c r="J27" s="37"/>
      <c r="K27" s="84"/>
      <c r="L27" s="40">
        <f t="shared" si="2"/>
        <v>95</v>
      </c>
      <c r="M27" s="40">
        <f t="shared" si="1"/>
        <v>1</v>
      </c>
      <c r="N27" s="121">
        <f>IF(M27&gt;5,SUM(LARGE(E27:J27,{1;2;3;4;5})),SUM(E27:J27))</f>
        <v>95</v>
      </c>
      <c r="O27" s="3"/>
    </row>
    <row r="28" spans="1:15">
      <c r="A28" s="6">
        <v>26</v>
      </c>
      <c r="B28" s="73" t="s">
        <v>56</v>
      </c>
      <c r="C28" s="35" t="s">
        <v>57</v>
      </c>
      <c r="E28" s="37"/>
      <c r="F28" s="37">
        <v>91</v>
      </c>
      <c r="G28" s="51"/>
      <c r="H28" s="37"/>
      <c r="I28" s="37"/>
      <c r="J28" s="37"/>
      <c r="K28" s="84"/>
      <c r="L28" s="40">
        <f t="shared" si="2"/>
        <v>91</v>
      </c>
      <c r="M28" s="40">
        <f t="shared" si="1"/>
        <v>1</v>
      </c>
      <c r="N28" s="121">
        <f>IF(M28&gt;5,SUM(LARGE(E28:J28,{1;2;3;4;5})),SUM(E28:J28))</f>
        <v>91</v>
      </c>
      <c r="O28" s="3"/>
    </row>
    <row r="29" spans="1:15">
      <c r="A29" s="6">
        <v>27</v>
      </c>
      <c r="B29" s="1" t="s">
        <v>174</v>
      </c>
      <c r="C29" s="35" t="s">
        <v>18</v>
      </c>
      <c r="E29" s="37"/>
      <c r="F29" s="37"/>
      <c r="G29" s="51">
        <v>90</v>
      </c>
      <c r="H29" s="37"/>
      <c r="I29" s="37"/>
      <c r="J29" s="37"/>
      <c r="K29" s="84"/>
      <c r="L29" s="40">
        <f t="shared" si="2"/>
        <v>90</v>
      </c>
      <c r="M29" s="40">
        <f t="shared" si="1"/>
        <v>1</v>
      </c>
      <c r="N29" s="121">
        <f>IF(M29&gt;5,SUM(LARGE(E29:J29,{1;2;3;4;5})),SUM(E29:J29))</f>
        <v>90</v>
      </c>
      <c r="O29" s="3"/>
    </row>
    <row r="30" spans="1:15">
      <c r="A30" s="5">
        <v>28</v>
      </c>
      <c r="B30" s="1" t="s">
        <v>191</v>
      </c>
      <c r="C30" s="35" t="s">
        <v>19</v>
      </c>
      <c r="E30" s="37"/>
      <c r="F30" s="37"/>
      <c r="G30" s="51"/>
      <c r="H30" s="37"/>
      <c r="I30" s="37">
        <v>88</v>
      </c>
      <c r="J30" s="37"/>
      <c r="K30" s="84"/>
      <c r="L30" s="40">
        <f t="shared" si="2"/>
        <v>88</v>
      </c>
      <c r="M30" s="40">
        <f t="shared" si="1"/>
        <v>1</v>
      </c>
      <c r="N30" s="121">
        <f>IF(M30&gt;5,SUM(LARGE(E30:J30,{1;2;3;4;5})),SUM(E30:J30))</f>
        <v>88</v>
      </c>
      <c r="O30" s="3"/>
    </row>
    <row r="31" spans="1:15">
      <c r="A31" s="6">
        <v>29</v>
      </c>
      <c r="B31" s="7" t="s">
        <v>21</v>
      </c>
      <c r="C31" s="36" t="s">
        <v>19</v>
      </c>
      <c r="E31" s="37"/>
      <c r="F31" s="37"/>
      <c r="G31" s="51"/>
      <c r="H31" s="37"/>
      <c r="I31" s="37"/>
      <c r="J31" s="37">
        <v>88</v>
      </c>
      <c r="K31" s="84"/>
      <c r="L31" s="40">
        <f t="shared" si="2"/>
        <v>88</v>
      </c>
      <c r="M31" s="40">
        <f t="shared" si="1"/>
        <v>1</v>
      </c>
      <c r="N31" s="121">
        <f>IF(M31&gt;5,SUM(LARGE(E31:J31,{1;2;3;4;5})),SUM(E31:J31))</f>
        <v>88</v>
      </c>
      <c r="O31" s="3"/>
    </row>
    <row r="32" spans="1:15">
      <c r="A32" s="6">
        <v>30</v>
      </c>
      <c r="B32" s="7" t="s">
        <v>55</v>
      </c>
      <c r="C32" s="35" t="s">
        <v>19</v>
      </c>
      <c r="D32" s="3"/>
      <c r="E32" s="37">
        <v>85</v>
      </c>
      <c r="F32" s="37"/>
      <c r="G32" s="37"/>
      <c r="H32" s="37"/>
      <c r="I32" s="37"/>
      <c r="J32" s="37"/>
      <c r="K32" s="84"/>
      <c r="L32" s="40">
        <f t="shared" si="2"/>
        <v>85</v>
      </c>
      <c r="M32" s="40">
        <f t="shared" si="1"/>
        <v>1</v>
      </c>
      <c r="N32" s="121">
        <f>IF(M32&gt;5,SUM(LARGE(E32:J32,{1;2;3;4;5})),SUM(E32:J32))</f>
        <v>85</v>
      </c>
      <c r="O32" s="3"/>
    </row>
    <row r="33" spans="1:15">
      <c r="A33" s="5">
        <v>31</v>
      </c>
      <c r="B33" s="1" t="s">
        <v>184</v>
      </c>
      <c r="C33" s="35" t="s">
        <v>19</v>
      </c>
      <c r="D33" s="3"/>
      <c r="E33" s="37"/>
      <c r="F33" s="37"/>
      <c r="G33" s="37"/>
      <c r="H33" s="37">
        <v>85</v>
      </c>
      <c r="I33" s="37"/>
      <c r="J33" s="37"/>
      <c r="K33" s="84"/>
      <c r="L33" s="40">
        <f t="shared" si="2"/>
        <v>85</v>
      </c>
      <c r="M33" s="40">
        <f t="shared" si="1"/>
        <v>1</v>
      </c>
      <c r="N33" s="121">
        <f>IF(M33&gt;5,SUM(LARGE(E33:J33,{1;2;3;4;5})),SUM(E33:J33))</f>
        <v>85</v>
      </c>
      <c r="O33" s="3"/>
    </row>
    <row r="34" spans="1:15">
      <c r="A34" s="6">
        <v>32</v>
      </c>
      <c r="B34" s="7" t="s">
        <v>192</v>
      </c>
      <c r="C34" s="36" t="s">
        <v>19</v>
      </c>
      <c r="D34" s="3"/>
      <c r="E34" s="37"/>
      <c r="F34" s="37"/>
      <c r="G34" s="37"/>
      <c r="H34" s="37"/>
      <c r="I34" s="37">
        <v>84</v>
      </c>
      <c r="J34" s="37"/>
      <c r="K34" s="84"/>
      <c r="L34" s="40">
        <f t="shared" si="2"/>
        <v>84</v>
      </c>
      <c r="M34" s="40">
        <f t="shared" si="1"/>
        <v>1</v>
      </c>
      <c r="N34" s="121">
        <f>IF(M34&gt;5,SUM(LARGE(E34:J34,{1;2;3;4;5})),SUM(E34:J34))</f>
        <v>84</v>
      </c>
      <c r="O34" s="3"/>
    </row>
    <row r="35" spans="1:15">
      <c r="A35" s="6">
        <v>33</v>
      </c>
      <c r="B35" s="1" t="s">
        <v>175</v>
      </c>
      <c r="C35" s="35" t="s">
        <v>18</v>
      </c>
      <c r="D35" s="3"/>
      <c r="E35" s="37"/>
      <c r="F35" s="37"/>
      <c r="G35" s="37">
        <v>84</v>
      </c>
      <c r="H35" s="37"/>
      <c r="I35" s="37"/>
      <c r="J35" s="37"/>
      <c r="K35" s="84"/>
      <c r="L35" s="40">
        <f t="shared" si="2"/>
        <v>84</v>
      </c>
      <c r="M35" s="40">
        <f t="shared" ref="M35:M56" si="3">COUNTIF(E35:J35,"&gt;0")</f>
        <v>1</v>
      </c>
      <c r="N35" s="121">
        <f>IF(M35&gt;5,SUM(LARGE(E35:J35,{1;2;3;4;5})),SUM(E35:J35))</f>
        <v>84</v>
      </c>
      <c r="O35" s="24"/>
    </row>
    <row r="36" spans="1:15">
      <c r="A36" s="5">
        <v>34</v>
      </c>
      <c r="B36" s="1" t="s">
        <v>100</v>
      </c>
      <c r="C36" s="35" t="s">
        <v>19</v>
      </c>
      <c r="D36" s="3"/>
      <c r="E36" s="37"/>
      <c r="F36" s="37"/>
      <c r="G36" s="37"/>
      <c r="H36" s="37"/>
      <c r="I36" s="37"/>
      <c r="J36" s="37">
        <v>83</v>
      </c>
      <c r="K36" s="84"/>
      <c r="L36" s="40">
        <f t="shared" si="2"/>
        <v>83</v>
      </c>
      <c r="M36" s="40">
        <f t="shared" si="3"/>
        <v>1</v>
      </c>
      <c r="N36" s="121">
        <f>IF(M36&gt;5,SUM(LARGE(E36:J36,{1;2;3;4;5})),SUM(E36:J36))</f>
        <v>83</v>
      </c>
      <c r="O36" s="3"/>
    </row>
    <row r="37" spans="1:15">
      <c r="A37" s="6">
        <v>35</v>
      </c>
      <c r="B37" s="1" t="s">
        <v>88</v>
      </c>
      <c r="C37" s="35" t="s">
        <v>89</v>
      </c>
      <c r="D37" s="3"/>
      <c r="E37" s="37"/>
      <c r="F37" s="37">
        <v>83</v>
      </c>
      <c r="G37" s="37"/>
      <c r="H37" s="37"/>
      <c r="I37" s="37"/>
      <c r="J37" s="37"/>
      <c r="K37" s="84"/>
      <c r="L37" s="40">
        <f t="shared" si="2"/>
        <v>83</v>
      </c>
      <c r="M37" s="40">
        <f t="shared" si="3"/>
        <v>1</v>
      </c>
      <c r="N37" s="121">
        <f>IF(M37&gt;5,SUM(LARGE(E37:J37,{1;2;3;4;5})),SUM(E37:J37))</f>
        <v>83</v>
      </c>
      <c r="O37" s="3"/>
    </row>
    <row r="38" spans="1:15">
      <c r="A38" s="6">
        <v>36</v>
      </c>
      <c r="B38" s="1" t="s">
        <v>186</v>
      </c>
      <c r="C38" s="35" t="s">
        <v>19</v>
      </c>
      <c r="D38" s="3"/>
      <c r="E38" s="37"/>
      <c r="F38" s="37"/>
      <c r="G38" s="37"/>
      <c r="H38" s="37">
        <v>83</v>
      </c>
      <c r="I38" s="37"/>
      <c r="J38" s="37"/>
      <c r="K38" s="84"/>
      <c r="L38" s="40">
        <f t="shared" si="2"/>
        <v>83</v>
      </c>
      <c r="M38" s="40">
        <f t="shared" si="3"/>
        <v>1</v>
      </c>
      <c r="N38" s="121">
        <f>IF(M38&gt;5,SUM(LARGE(E38:J38,{1;2;3;4;5})),SUM(E38:J38))</f>
        <v>83</v>
      </c>
      <c r="O38" s="3"/>
    </row>
    <row r="39" spans="1:15">
      <c r="A39" s="5">
        <v>37</v>
      </c>
      <c r="B39" s="1" t="s">
        <v>45</v>
      </c>
      <c r="C39" s="35" t="s">
        <v>19</v>
      </c>
      <c r="D39" s="3"/>
      <c r="E39" s="37">
        <v>83</v>
      </c>
      <c r="F39" s="37"/>
      <c r="G39" s="37"/>
      <c r="H39" s="37"/>
      <c r="I39" s="37"/>
      <c r="J39" s="37"/>
      <c r="K39" s="84"/>
      <c r="L39" s="40">
        <f>SUM(E39:K39)</f>
        <v>83</v>
      </c>
      <c r="M39" s="40">
        <f t="shared" si="3"/>
        <v>1</v>
      </c>
      <c r="N39" s="121">
        <f>IF(M39&gt;5,SUM(LARGE(E39:J39,{1;2;3;4;5})),SUM(E39:J39))</f>
        <v>83</v>
      </c>
      <c r="O39" s="3"/>
    </row>
    <row r="40" spans="1:15">
      <c r="A40" s="6">
        <v>38</v>
      </c>
      <c r="B40" s="1" t="s">
        <v>193</v>
      </c>
      <c r="C40" s="35" t="s">
        <v>19</v>
      </c>
      <c r="D40" s="3"/>
      <c r="E40" s="37"/>
      <c r="F40" s="37"/>
      <c r="G40" s="37"/>
      <c r="H40" s="37"/>
      <c r="I40" s="37">
        <v>82</v>
      </c>
      <c r="J40" s="37"/>
      <c r="K40" s="84"/>
      <c r="L40" s="40">
        <f t="shared" ref="L40:L56" si="4">SUM(E40:J40)</f>
        <v>82</v>
      </c>
      <c r="M40" s="40">
        <f t="shared" si="3"/>
        <v>1</v>
      </c>
      <c r="N40" s="121">
        <f>IF(M40&gt;5,SUM(LARGE(E40:J40,{1;2;3;4;5})),SUM(E40:J40))</f>
        <v>82</v>
      </c>
      <c r="O40" s="3"/>
    </row>
    <row r="41" spans="1:15">
      <c r="A41" s="6">
        <v>39</v>
      </c>
      <c r="B41" s="1" t="s">
        <v>207</v>
      </c>
      <c r="C41" s="35" t="s">
        <v>19</v>
      </c>
      <c r="D41" s="3"/>
      <c r="E41" s="37"/>
      <c r="F41" s="37"/>
      <c r="G41" s="37"/>
      <c r="H41" s="37"/>
      <c r="I41" s="37"/>
      <c r="J41" s="37">
        <v>82</v>
      </c>
      <c r="K41" s="84"/>
      <c r="L41" s="40">
        <f t="shared" si="4"/>
        <v>82</v>
      </c>
      <c r="M41" s="40">
        <f t="shared" si="3"/>
        <v>1</v>
      </c>
      <c r="N41" s="121">
        <f>IF(M41&gt;5,SUM(LARGE(E41:J41,{1;2;3;4;5})),SUM(E41:J41))</f>
        <v>82</v>
      </c>
      <c r="O41" s="3"/>
    </row>
    <row r="42" spans="1:15">
      <c r="A42" s="5">
        <v>40</v>
      </c>
      <c r="B42" s="72" t="s">
        <v>163</v>
      </c>
      <c r="C42" s="35" t="s">
        <v>19</v>
      </c>
      <c r="D42" s="15"/>
      <c r="E42" s="37"/>
      <c r="F42" s="37">
        <v>82</v>
      </c>
      <c r="G42" s="37"/>
      <c r="H42" s="37"/>
      <c r="I42" s="37"/>
      <c r="J42" s="37"/>
      <c r="K42" s="84"/>
      <c r="L42" s="40">
        <f t="shared" si="4"/>
        <v>82</v>
      </c>
      <c r="M42" s="40">
        <f t="shared" si="3"/>
        <v>1</v>
      </c>
      <c r="N42" s="121">
        <f>IF(M42&gt;5,SUM(LARGE(E42:J42,{1;2;3;4;5})),SUM(E42:J42))</f>
        <v>82</v>
      </c>
      <c r="O42" s="15"/>
    </row>
    <row r="43" spans="1:15">
      <c r="A43" s="6">
        <v>41</v>
      </c>
      <c r="B43" s="7" t="s">
        <v>194</v>
      </c>
      <c r="C43" s="36" t="s">
        <v>19</v>
      </c>
      <c r="D43" s="3"/>
      <c r="E43" s="37"/>
      <c r="F43" s="37"/>
      <c r="G43" s="37"/>
      <c r="H43" s="37"/>
      <c r="I43" s="37">
        <v>81</v>
      </c>
      <c r="J43" s="37"/>
      <c r="K43" s="84"/>
      <c r="L43" s="40">
        <f t="shared" si="4"/>
        <v>81</v>
      </c>
      <c r="M43" s="40">
        <f t="shared" si="3"/>
        <v>1</v>
      </c>
      <c r="N43" s="121">
        <f>IF(M43&gt;5,SUM(LARGE(E43:J43,{1;2;3;4;5})),SUM(E43:J43))</f>
        <v>81</v>
      </c>
      <c r="O43" s="3"/>
    </row>
    <row r="44" spans="1:15">
      <c r="A44" s="6">
        <v>42</v>
      </c>
      <c r="B44" s="1" t="s">
        <v>102</v>
      </c>
      <c r="C44" s="35" t="s">
        <v>19</v>
      </c>
      <c r="D44" s="3"/>
      <c r="E44" s="37"/>
      <c r="F44" s="37">
        <v>81</v>
      </c>
      <c r="G44" s="37"/>
      <c r="H44" s="37"/>
      <c r="I44" s="37"/>
      <c r="J44" s="37"/>
      <c r="K44" s="84"/>
      <c r="L44" s="40">
        <f t="shared" si="4"/>
        <v>81</v>
      </c>
      <c r="M44" s="40">
        <f t="shared" si="3"/>
        <v>1</v>
      </c>
      <c r="N44" s="121">
        <f>IF(M44&gt;5,SUM(LARGE(E44:J44,{1;2;3;4;5})),SUM(E44:J44))</f>
        <v>81</v>
      </c>
      <c r="O44" s="3"/>
    </row>
    <row r="45" spans="1:15">
      <c r="A45" s="5">
        <v>43</v>
      </c>
      <c r="B45" s="1" t="s">
        <v>176</v>
      </c>
      <c r="C45" s="35" t="s">
        <v>182</v>
      </c>
      <c r="D45" s="3"/>
      <c r="E45" s="37"/>
      <c r="F45" s="37"/>
      <c r="G45" s="37">
        <v>81</v>
      </c>
      <c r="H45" s="37"/>
      <c r="I45" s="37"/>
      <c r="J45" s="37"/>
      <c r="K45" s="84"/>
      <c r="L45" s="40">
        <f t="shared" si="4"/>
        <v>81</v>
      </c>
      <c r="M45" s="40">
        <f t="shared" si="3"/>
        <v>1</v>
      </c>
      <c r="N45" s="121">
        <f>IF(M45&gt;5,SUM(LARGE(E45:J45,{1;2;3;4;5})),SUM(E45:J45))</f>
        <v>81</v>
      </c>
      <c r="O45" s="3"/>
    </row>
    <row r="46" spans="1:15">
      <c r="A46" s="6">
        <v>44</v>
      </c>
      <c r="B46" s="1" t="s">
        <v>145</v>
      </c>
      <c r="C46" s="35" t="s">
        <v>19</v>
      </c>
      <c r="D46" s="3"/>
      <c r="E46" s="37">
        <v>81</v>
      </c>
      <c r="F46" s="37"/>
      <c r="G46" s="37"/>
      <c r="H46" s="37"/>
      <c r="I46" s="37"/>
      <c r="J46" s="37"/>
      <c r="K46" s="84"/>
      <c r="L46" s="40">
        <f t="shared" si="4"/>
        <v>81</v>
      </c>
      <c r="M46" s="40">
        <f t="shared" si="3"/>
        <v>1</v>
      </c>
      <c r="N46" s="121">
        <f>IF(M46&gt;5,SUM(LARGE(E46:J46,{1;2;3;4;5})),SUM(E46:J46))</f>
        <v>81</v>
      </c>
      <c r="O46" s="3"/>
    </row>
    <row r="47" spans="1:15">
      <c r="A47" s="6">
        <v>45</v>
      </c>
      <c r="B47" s="7" t="s">
        <v>195</v>
      </c>
      <c r="C47" s="35" t="s">
        <v>19</v>
      </c>
      <c r="D47" s="3"/>
      <c r="E47" s="37"/>
      <c r="F47" s="37"/>
      <c r="G47" s="37"/>
      <c r="H47" s="37"/>
      <c r="I47" s="37">
        <v>80</v>
      </c>
      <c r="J47" s="37"/>
      <c r="K47" s="84"/>
      <c r="L47" s="40">
        <f t="shared" si="4"/>
        <v>80</v>
      </c>
      <c r="M47" s="40">
        <f t="shared" si="3"/>
        <v>1</v>
      </c>
      <c r="N47" s="121">
        <f>IF(M47&gt;5,SUM(LARGE(E47:J47,{1;2;3;4;5})),SUM(E47:J47))</f>
        <v>80</v>
      </c>
      <c r="O47" s="3"/>
    </row>
    <row r="48" spans="1:15">
      <c r="A48" s="5">
        <v>46</v>
      </c>
      <c r="B48" s="1" t="s">
        <v>50</v>
      </c>
      <c r="C48" s="35" t="s">
        <v>51</v>
      </c>
      <c r="D48" s="3"/>
      <c r="E48" s="37"/>
      <c r="F48" s="37">
        <v>80</v>
      </c>
      <c r="G48" s="37"/>
      <c r="H48" s="37"/>
      <c r="I48" s="37"/>
      <c r="J48" s="37"/>
      <c r="K48" s="84"/>
      <c r="L48" s="40">
        <f t="shared" si="4"/>
        <v>80</v>
      </c>
      <c r="M48" s="40">
        <f t="shared" si="3"/>
        <v>1</v>
      </c>
      <c r="N48" s="121">
        <f>IF(M48&gt;5,SUM(LARGE(E48:J48,{1;2;3;4;5})),SUM(E48:J48))</f>
        <v>80</v>
      </c>
      <c r="O48" s="3"/>
    </row>
    <row r="49" spans="1:15">
      <c r="A49" s="6">
        <v>47</v>
      </c>
      <c r="B49" s="1" t="s">
        <v>177</v>
      </c>
      <c r="C49" s="35" t="s">
        <v>19</v>
      </c>
      <c r="D49" s="3"/>
      <c r="E49" s="37"/>
      <c r="F49" s="37"/>
      <c r="G49" s="37">
        <v>79</v>
      </c>
      <c r="H49" s="37"/>
      <c r="I49" s="37"/>
      <c r="J49" s="37"/>
      <c r="K49" s="84"/>
      <c r="L49" s="40">
        <f t="shared" si="4"/>
        <v>79</v>
      </c>
      <c r="M49" s="40">
        <f t="shared" si="3"/>
        <v>1</v>
      </c>
      <c r="N49" s="121">
        <f>IF(M49&gt;5,SUM(LARGE(E49:J49,{1;2;3;4;5})),SUM(E49:J49))</f>
        <v>79</v>
      </c>
      <c r="O49" s="3"/>
    </row>
    <row r="50" spans="1:15">
      <c r="A50" s="6">
        <v>48</v>
      </c>
      <c r="B50" s="7" t="s">
        <v>164</v>
      </c>
      <c r="C50" s="36" t="s">
        <v>19</v>
      </c>
      <c r="D50" s="3"/>
      <c r="E50" s="37"/>
      <c r="F50" s="37">
        <v>79</v>
      </c>
      <c r="G50" s="37"/>
      <c r="H50" s="37"/>
      <c r="I50" s="37"/>
      <c r="J50" s="37"/>
      <c r="K50" s="84"/>
      <c r="L50" s="40">
        <f t="shared" si="4"/>
        <v>79</v>
      </c>
      <c r="M50" s="40">
        <f t="shared" si="3"/>
        <v>1</v>
      </c>
      <c r="N50" s="121">
        <f>IF(M50&gt;5,SUM(LARGE(E50:J50,{1;2;3;4;5})),SUM(E50:J50))</f>
        <v>79</v>
      </c>
      <c r="O50" s="3"/>
    </row>
    <row r="51" spans="1:15">
      <c r="A51" s="5">
        <v>49</v>
      </c>
      <c r="B51" s="7" t="s">
        <v>196</v>
      </c>
      <c r="C51" s="36" t="s">
        <v>19</v>
      </c>
      <c r="D51" s="3"/>
      <c r="E51" s="37"/>
      <c r="F51" s="37"/>
      <c r="G51" s="37"/>
      <c r="H51" s="37"/>
      <c r="I51" s="37">
        <v>78</v>
      </c>
      <c r="J51" s="37"/>
      <c r="K51" s="84"/>
      <c r="L51" s="40">
        <f t="shared" si="4"/>
        <v>78</v>
      </c>
      <c r="M51" s="40">
        <f t="shared" si="3"/>
        <v>1</v>
      </c>
      <c r="N51" s="121">
        <f>IF(M51&gt;5,SUM(LARGE(E51:J51,{1;2;3;4;5})),SUM(E51:J51))</f>
        <v>78</v>
      </c>
      <c r="O51" s="3"/>
    </row>
    <row r="52" spans="1:15">
      <c r="A52" s="6">
        <v>50</v>
      </c>
      <c r="B52" s="7" t="s">
        <v>197</v>
      </c>
      <c r="C52" s="36" t="s">
        <v>19</v>
      </c>
      <c r="D52" s="3"/>
      <c r="E52" s="37"/>
      <c r="F52" s="37"/>
      <c r="G52" s="37"/>
      <c r="H52" s="37"/>
      <c r="I52" s="37">
        <v>77</v>
      </c>
      <c r="J52" s="37"/>
      <c r="K52" s="84"/>
      <c r="L52" s="40">
        <f t="shared" si="4"/>
        <v>77</v>
      </c>
      <c r="M52" s="40">
        <f t="shared" si="3"/>
        <v>1</v>
      </c>
      <c r="N52" s="121">
        <f>IF(M52&gt;5,SUM(LARGE(E52:J52,{1;2;3;4;5})),SUM(E52:J52))</f>
        <v>77</v>
      </c>
      <c r="O52" s="3"/>
    </row>
    <row r="53" spans="1:15">
      <c r="A53" s="6">
        <v>51</v>
      </c>
      <c r="B53" s="7" t="s">
        <v>148</v>
      </c>
      <c r="C53" s="36" t="s">
        <v>19</v>
      </c>
      <c r="D53" s="3"/>
      <c r="E53" s="37">
        <v>77</v>
      </c>
      <c r="F53" s="37"/>
      <c r="G53" s="37"/>
      <c r="H53" s="37"/>
      <c r="I53" s="37"/>
      <c r="J53" s="37"/>
      <c r="K53" s="84"/>
      <c r="L53" s="40">
        <f t="shared" si="4"/>
        <v>77</v>
      </c>
      <c r="M53" s="40">
        <f t="shared" si="3"/>
        <v>1</v>
      </c>
      <c r="N53" s="121">
        <f>IF(M53&gt;5,SUM(LARGE(E53:J53,{1;2;3;4;5})),SUM(E53:J53))</f>
        <v>77</v>
      </c>
      <c r="O53" s="3"/>
    </row>
    <row r="54" spans="1:15">
      <c r="A54" s="5">
        <v>52</v>
      </c>
      <c r="B54" s="7" t="s">
        <v>165</v>
      </c>
      <c r="C54" s="36" t="s">
        <v>166</v>
      </c>
      <c r="D54" s="3"/>
      <c r="E54" s="37"/>
      <c r="F54" s="37">
        <v>77</v>
      </c>
      <c r="G54" s="37"/>
      <c r="H54" s="37"/>
      <c r="I54" s="37"/>
      <c r="J54" s="37"/>
      <c r="K54" s="84"/>
      <c r="L54" s="40">
        <f t="shared" si="4"/>
        <v>77</v>
      </c>
      <c r="M54" s="40">
        <f t="shared" si="3"/>
        <v>1</v>
      </c>
      <c r="N54" s="121">
        <f>IF(M54&gt;5,SUM(LARGE(E54:J54,{1;2;3;4;5})),SUM(E54:J54))</f>
        <v>77</v>
      </c>
      <c r="O54" s="3"/>
    </row>
    <row r="55" spans="1:15">
      <c r="A55" s="6">
        <v>53</v>
      </c>
      <c r="B55" s="1" t="s">
        <v>167</v>
      </c>
      <c r="C55" s="35" t="s">
        <v>19</v>
      </c>
      <c r="D55" s="3"/>
      <c r="E55" s="37"/>
      <c r="F55" s="37">
        <v>76</v>
      </c>
      <c r="G55" s="37"/>
      <c r="H55" s="37"/>
      <c r="I55" s="37"/>
      <c r="J55" s="37"/>
      <c r="K55" s="84"/>
      <c r="L55" s="40">
        <f t="shared" si="4"/>
        <v>76</v>
      </c>
      <c r="M55" s="40">
        <f t="shared" si="3"/>
        <v>1</v>
      </c>
      <c r="N55" s="121">
        <f>IF(M55&gt;5,SUM(LARGE(E55:J55,{1;2;3;4;5})),SUM(E55:J55))</f>
        <v>76</v>
      </c>
      <c r="O55" s="3"/>
    </row>
    <row r="56" spans="1:15">
      <c r="A56" s="6">
        <v>54</v>
      </c>
      <c r="B56" s="1" t="s">
        <v>149</v>
      </c>
      <c r="C56" s="35" t="s">
        <v>19</v>
      </c>
      <c r="D56" s="3"/>
      <c r="E56" s="37">
        <v>76</v>
      </c>
      <c r="F56" s="37"/>
      <c r="G56" s="37"/>
      <c r="H56" s="37"/>
      <c r="I56" s="37"/>
      <c r="J56" s="37"/>
      <c r="K56" s="84"/>
      <c r="L56" s="40">
        <f t="shared" si="4"/>
        <v>76</v>
      </c>
      <c r="M56" s="40">
        <f t="shared" si="3"/>
        <v>1</v>
      </c>
      <c r="N56" s="121">
        <f>IF(M56&gt;5,SUM(LARGE(E56:J56,{1;2;3;4;5})),SUM(E56:J56))</f>
        <v>76</v>
      </c>
      <c r="O56" s="3"/>
    </row>
    <row r="57" spans="1:15">
      <c r="E57" s="25"/>
      <c r="F57" s="25"/>
      <c r="G57" s="25"/>
      <c r="H57" s="26"/>
      <c r="I57" s="26"/>
      <c r="J57" s="26"/>
    </row>
    <row r="58" spans="1:15">
      <c r="E58" s="25"/>
      <c r="F58" s="25"/>
      <c r="G58" s="25"/>
      <c r="H58" s="26"/>
      <c r="I58" s="26"/>
      <c r="J58" s="26"/>
    </row>
    <row r="59" spans="1:15">
      <c r="A59" s="19"/>
      <c r="B59" s="20" t="s">
        <v>10</v>
      </c>
      <c r="D59" s="56" t="s">
        <v>112</v>
      </c>
      <c r="E59" s="6">
        <f t="shared" ref="E59:J59" si="5">COUNTIF(E3:E56,"&gt;0")</f>
        <v>23</v>
      </c>
      <c r="F59" s="6">
        <f t="shared" si="5"/>
        <v>24</v>
      </c>
      <c r="G59" s="6">
        <f t="shared" si="5"/>
        <v>18</v>
      </c>
      <c r="H59" s="6">
        <f t="shared" si="5"/>
        <v>14</v>
      </c>
      <c r="I59" s="6">
        <f t="shared" si="5"/>
        <v>20</v>
      </c>
      <c r="J59" s="6">
        <f t="shared" si="5"/>
        <v>17</v>
      </c>
      <c r="K59" s="55"/>
    </row>
  </sheetData>
  <pageMargins left="0.39370078740157483" right="0.70866141732283472" top="0.39370078740157483" bottom="0" header="0.31496062992125984" footer="0.31496062992125984"/>
  <pageSetup paperSize="9" scale="75" orientation="landscape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W111"/>
  <sheetViews>
    <sheetView workbookViewId="0">
      <selection activeCell="S2" sqref="S2"/>
    </sheetView>
  </sheetViews>
  <sheetFormatPr defaultRowHeight="15"/>
  <cols>
    <col min="1" max="1" width="4.42578125" style="4" customWidth="1"/>
    <col min="2" max="2" width="28.5703125" customWidth="1"/>
    <col min="3" max="3" width="28.28515625" style="2" customWidth="1"/>
    <col min="4" max="4" width="1.85546875" style="2" customWidth="1"/>
    <col min="5" max="5" width="5.7109375" style="4" customWidth="1"/>
    <col min="6" max="6" width="6" style="4" customWidth="1"/>
    <col min="7" max="7" width="5.85546875" style="4" customWidth="1"/>
    <col min="8" max="9" width="5.7109375" style="2" customWidth="1"/>
    <col min="10" max="10" width="5.85546875" customWidth="1"/>
    <col min="11" max="11" width="3.140625" style="2" customWidth="1"/>
    <col min="12" max="12" width="5.7109375" style="2" customWidth="1"/>
    <col min="13" max="13" width="3.7109375" style="2" customWidth="1"/>
    <col min="14" max="14" width="5.7109375" customWidth="1"/>
    <col min="15" max="15" width="5.7109375" style="4" customWidth="1"/>
  </cols>
  <sheetData>
    <row r="1" spans="1:17" ht="15.75" customHeight="1">
      <c r="B1" s="18" t="s">
        <v>139</v>
      </c>
    </row>
    <row r="2" spans="1:17" s="10" customFormat="1" ht="143.25" customHeight="1" thickBot="1">
      <c r="A2" s="31" t="s">
        <v>7</v>
      </c>
      <c r="B2" s="32" t="s">
        <v>2</v>
      </c>
      <c r="C2" s="32" t="s">
        <v>1</v>
      </c>
      <c r="D2" s="32"/>
      <c r="E2" s="29" t="s">
        <v>11</v>
      </c>
      <c r="F2" s="29" t="s">
        <v>92</v>
      </c>
      <c r="G2" s="29" t="s">
        <v>12</v>
      </c>
      <c r="H2" s="29" t="s">
        <v>13</v>
      </c>
      <c r="I2" s="30" t="s">
        <v>14</v>
      </c>
      <c r="J2" s="30" t="s">
        <v>15</v>
      </c>
      <c r="K2" s="47" t="s">
        <v>78</v>
      </c>
      <c r="L2" s="47" t="s">
        <v>9</v>
      </c>
      <c r="M2" s="47" t="s">
        <v>141</v>
      </c>
      <c r="N2" s="48" t="s">
        <v>79</v>
      </c>
      <c r="O2" s="49" t="s">
        <v>3</v>
      </c>
      <c r="Q2" s="50"/>
    </row>
    <row r="3" spans="1:17">
      <c r="A3" s="112">
        <v>1</v>
      </c>
      <c r="B3" s="106" t="s">
        <v>152</v>
      </c>
      <c r="C3" s="113" t="s">
        <v>18</v>
      </c>
      <c r="D3" s="83"/>
      <c r="E3" s="37">
        <v>95</v>
      </c>
      <c r="F3" s="75">
        <v>100</v>
      </c>
      <c r="G3" s="37">
        <v>88</v>
      </c>
      <c r="H3" s="37"/>
      <c r="I3" s="37">
        <v>93</v>
      </c>
      <c r="J3" s="37">
        <v>100</v>
      </c>
      <c r="K3" s="66"/>
      <c r="L3" s="38">
        <f t="shared" ref="L3:L34" si="0">SUM(E3:J3)</f>
        <v>476</v>
      </c>
      <c r="M3" s="40">
        <f t="shared" ref="M3:M34" si="1">COUNTIF(E3:J3,"&gt;0")</f>
        <v>5</v>
      </c>
      <c r="N3" s="122">
        <f>IF(M3&gt;5,SUM(LARGE(E3:J3,{1;2;3;4;5})),SUM(E3:J3))</f>
        <v>476</v>
      </c>
      <c r="O3" s="105" t="s">
        <v>120</v>
      </c>
    </row>
    <row r="4" spans="1:17">
      <c r="A4" s="114">
        <v>2</v>
      </c>
      <c r="B4" s="69" t="s">
        <v>32</v>
      </c>
      <c r="C4" s="115" t="s">
        <v>18</v>
      </c>
      <c r="D4" s="13"/>
      <c r="E4" s="51">
        <v>91</v>
      </c>
      <c r="F4" s="103">
        <v>95</v>
      </c>
      <c r="G4" s="51">
        <v>95</v>
      </c>
      <c r="H4" s="37">
        <v>92</v>
      </c>
      <c r="I4" s="37"/>
      <c r="J4" s="37">
        <v>95</v>
      </c>
      <c r="K4" s="66" t="s">
        <v>114</v>
      </c>
      <c r="L4" s="38">
        <f t="shared" si="0"/>
        <v>468</v>
      </c>
      <c r="M4" s="40">
        <f t="shared" si="1"/>
        <v>5</v>
      </c>
      <c r="N4" s="122">
        <f>IF(M4&gt;5,SUM(LARGE(E4:J4,{1;2;3;4;5})),SUM(E4:J4))</f>
        <v>468</v>
      </c>
      <c r="O4" s="68" t="s">
        <v>121</v>
      </c>
    </row>
    <row r="5" spans="1:17">
      <c r="A5" s="116">
        <v>3</v>
      </c>
      <c r="B5" s="110" t="s">
        <v>170</v>
      </c>
      <c r="C5" s="117" t="s">
        <v>19</v>
      </c>
      <c r="D5" s="13"/>
      <c r="E5" s="51"/>
      <c r="F5" s="51">
        <v>84</v>
      </c>
      <c r="G5" s="51">
        <v>91</v>
      </c>
      <c r="H5" s="37">
        <v>100</v>
      </c>
      <c r="I5" s="37">
        <v>95</v>
      </c>
      <c r="J5" s="37">
        <v>87</v>
      </c>
      <c r="K5" s="66"/>
      <c r="L5" s="38">
        <f t="shared" si="0"/>
        <v>457</v>
      </c>
      <c r="M5" s="40">
        <f t="shared" si="1"/>
        <v>5</v>
      </c>
      <c r="N5" s="122">
        <f>IF(M5&gt;5,SUM(LARGE(E5:J5,{1;2;3;4;5})),SUM(E5:J5))</f>
        <v>457</v>
      </c>
      <c r="O5" s="109" t="s">
        <v>122</v>
      </c>
    </row>
    <row r="6" spans="1:17">
      <c r="A6" s="8">
        <v>4</v>
      </c>
      <c r="B6" s="120" t="s">
        <v>178</v>
      </c>
      <c r="C6" s="44" t="s">
        <v>18</v>
      </c>
      <c r="D6" s="3"/>
      <c r="E6" s="103">
        <v>92</v>
      </c>
      <c r="F6" s="51"/>
      <c r="G6" s="51">
        <v>92</v>
      </c>
      <c r="H6" s="37">
        <v>89</v>
      </c>
      <c r="I6" s="75">
        <v>90</v>
      </c>
      <c r="J6" s="37">
        <v>90</v>
      </c>
      <c r="K6" s="66" t="s">
        <v>115</v>
      </c>
      <c r="L6" s="38">
        <f t="shared" si="0"/>
        <v>453</v>
      </c>
      <c r="M6" s="40">
        <f t="shared" si="1"/>
        <v>5</v>
      </c>
      <c r="N6" s="122">
        <f>IF(M6&gt;5,SUM(LARGE(E6:J6,{1;2;3;4;5})),SUM(E6:J6))</f>
        <v>453</v>
      </c>
      <c r="O6" s="65"/>
    </row>
    <row r="7" spans="1:17">
      <c r="A7" s="8">
        <v>5</v>
      </c>
      <c r="B7" s="85" t="s">
        <v>33</v>
      </c>
      <c r="C7" s="43" t="s">
        <v>18</v>
      </c>
      <c r="D7" s="13"/>
      <c r="E7" s="51">
        <v>84</v>
      </c>
      <c r="F7" s="51">
        <v>90</v>
      </c>
      <c r="G7" s="51">
        <v>89</v>
      </c>
      <c r="H7" s="37">
        <v>90</v>
      </c>
      <c r="I7" s="37"/>
      <c r="J7" s="75">
        <v>90</v>
      </c>
      <c r="K7" s="66" t="s">
        <v>114</v>
      </c>
      <c r="L7" s="38">
        <f t="shared" si="0"/>
        <v>443</v>
      </c>
      <c r="M7" s="40">
        <f t="shared" si="1"/>
        <v>5</v>
      </c>
      <c r="N7" s="122">
        <f>IF(M7&gt;5,SUM(LARGE(E7:J7,{1;2;3;4;5})),SUM(E7:J7))</f>
        <v>443</v>
      </c>
      <c r="O7" s="9"/>
    </row>
    <row r="8" spans="1:17">
      <c r="A8" s="9">
        <v>6</v>
      </c>
      <c r="B8" s="85" t="s">
        <v>116</v>
      </c>
      <c r="C8" s="45" t="s">
        <v>19</v>
      </c>
      <c r="D8" s="3"/>
      <c r="E8" s="51">
        <v>89</v>
      </c>
      <c r="F8" s="51"/>
      <c r="G8" s="51">
        <v>82</v>
      </c>
      <c r="H8" s="37">
        <v>86</v>
      </c>
      <c r="I8" s="37">
        <v>92</v>
      </c>
      <c r="J8" s="37">
        <v>93</v>
      </c>
      <c r="K8" s="66"/>
      <c r="L8" s="38">
        <f t="shared" si="0"/>
        <v>442</v>
      </c>
      <c r="M8" s="40">
        <f t="shared" si="1"/>
        <v>5</v>
      </c>
      <c r="N8" s="122">
        <f>IF(M8&gt;5,SUM(LARGE(E8:J8,{1;2;3;4;5})),SUM(E8:J8))</f>
        <v>442</v>
      </c>
      <c r="O8" s="65"/>
    </row>
    <row r="9" spans="1:17">
      <c r="A9" s="8">
        <v>7</v>
      </c>
      <c r="B9" s="1" t="s">
        <v>67</v>
      </c>
      <c r="C9" s="45" t="s">
        <v>19</v>
      </c>
      <c r="D9" s="3"/>
      <c r="E9" s="51">
        <v>86</v>
      </c>
      <c r="F9" s="51">
        <v>92</v>
      </c>
      <c r="G9" s="51">
        <v>83</v>
      </c>
      <c r="H9" s="37">
        <v>87</v>
      </c>
      <c r="I9" s="37">
        <v>89</v>
      </c>
      <c r="J9" s="37">
        <v>88</v>
      </c>
      <c r="K9" s="66"/>
      <c r="L9" s="38">
        <f t="shared" si="0"/>
        <v>525</v>
      </c>
      <c r="M9" s="40">
        <f t="shared" si="1"/>
        <v>6</v>
      </c>
      <c r="N9" s="122">
        <f>IF(M9&gt;5,SUM(LARGE(E9:J9,{1;2;3;4;5})),SUM(E9:J9))</f>
        <v>442</v>
      </c>
      <c r="O9" s="65"/>
    </row>
    <row r="10" spans="1:17">
      <c r="A10" s="8">
        <v>8</v>
      </c>
      <c r="B10" s="1" t="s">
        <v>117</v>
      </c>
      <c r="C10" s="43" t="s">
        <v>18</v>
      </c>
      <c r="D10" s="3"/>
      <c r="E10" s="51">
        <v>88</v>
      </c>
      <c r="F10" s="51">
        <v>87</v>
      </c>
      <c r="G10" s="51">
        <v>87</v>
      </c>
      <c r="H10" s="37">
        <v>88</v>
      </c>
      <c r="I10" s="37">
        <v>87</v>
      </c>
      <c r="J10" s="37">
        <v>86</v>
      </c>
      <c r="K10" s="66"/>
      <c r="L10" s="38">
        <f t="shared" si="0"/>
        <v>523</v>
      </c>
      <c r="M10" s="40">
        <f t="shared" si="1"/>
        <v>6</v>
      </c>
      <c r="N10" s="122">
        <f>IF(M10&gt;5,SUM(LARGE(E10:J10,{1;2;3;4;5})),SUM(E10:J10))</f>
        <v>437</v>
      </c>
      <c r="O10" s="65"/>
    </row>
    <row r="11" spans="1:17">
      <c r="A11" s="9">
        <v>9</v>
      </c>
      <c r="B11" s="1" t="s">
        <v>73</v>
      </c>
      <c r="C11" s="45" t="s">
        <v>19</v>
      </c>
      <c r="D11" s="3"/>
      <c r="E11" s="51">
        <v>75</v>
      </c>
      <c r="F11" s="51">
        <v>78</v>
      </c>
      <c r="G11" s="51">
        <v>80</v>
      </c>
      <c r="H11" s="37">
        <v>93</v>
      </c>
      <c r="I11" s="37">
        <v>83</v>
      </c>
      <c r="J11" s="37">
        <v>85</v>
      </c>
      <c r="K11" s="66"/>
      <c r="L11" s="38">
        <f t="shared" si="0"/>
        <v>494</v>
      </c>
      <c r="M11" s="40">
        <f t="shared" si="1"/>
        <v>6</v>
      </c>
      <c r="N11" s="122">
        <f>IF(M11&gt;5,SUM(LARGE(E11:J11,{1;2;3;4;5})),SUM(E11:J11))</f>
        <v>419</v>
      </c>
      <c r="O11" s="65"/>
    </row>
    <row r="12" spans="1:17">
      <c r="A12" s="8">
        <v>10</v>
      </c>
      <c r="B12" s="1" t="s">
        <v>59</v>
      </c>
      <c r="C12" s="43" t="s">
        <v>19</v>
      </c>
      <c r="D12" s="3"/>
      <c r="E12" s="51"/>
      <c r="F12" s="51">
        <v>93</v>
      </c>
      <c r="G12" s="51">
        <v>100</v>
      </c>
      <c r="H12" s="37"/>
      <c r="I12" s="37">
        <v>91</v>
      </c>
      <c r="J12" s="37">
        <v>97</v>
      </c>
      <c r="K12" s="66"/>
      <c r="L12" s="38">
        <f t="shared" si="0"/>
        <v>381</v>
      </c>
      <c r="M12" s="40">
        <f t="shared" si="1"/>
        <v>4</v>
      </c>
      <c r="N12" s="122">
        <f>IF(M12&gt;5,SUM(LARGE(E12:J12,{1;2;3;4;5})),SUM(E12:J12))</f>
        <v>381</v>
      </c>
      <c r="O12" s="65"/>
    </row>
    <row r="13" spans="1:17">
      <c r="A13" s="8">
        <v>11</v>
      </c>
      <c r="B13" s="1" t="s">
        <v>168</v>
      </c>
      <c r="C13" s="43" t="s">
        <v>169</v>
      </c>
      <c r="D13" s="3"/>
      <c r="E13" s="51"/>
      <c r="F13" s="51">
        <v>89</v>
      </c>
      <c r="G13" s="51">
        <v>97</v>
      </c>
      <c r="H13" s="37">
        <v>97</v>
      </c>
      <c r="I13" s="37"/>
      <c r="J13" s="37">
        <v>92</v>
      </c>
      <c r="K13" s="66"/>
      <c r="L13" s="38">
        <f t="shared" si="0"/>
        <v>375</v>
      </c>
      <c r="M13" s="40">
        <f t="shared" si="1"/>
        <v>4</v>
      </c>
      <c r="N13" s="122">
        <f>IF(M13&gt;5,SUM(LARGE(E13:J13,{1;2;3;4;5})),SUM(E13:J13))</f>
        <v>375</v>
      </c>
      <c r="O13" s="6"/>
    </row>
    <row r="14" spans="1:17">
      <c r="A14" s="9">
        <v>12</v>
      </c>
      <c r="B14" s="104" t="s">
        <v>154</v>
      </c>
      <c r="C14" s="44" t="s">
        <v>19</v>
      </c>
      <c r="D14" s="13"/>
      <c r="E14" s="51">
        <v>90</v>
      </c>
      <c r="F14" s="51"/>
      <c r="G14" s="51"/>
      <c r="H14" s="37">
        <v>91</v>
      </c>
      <c r="I14" s="37">
        <v>100</v>
      </c>
      <c r="J14" s="37"/>
      <c r="K14" s="66"/>
      <c r="L14" s="38">
        <f t="shared" si="0"/>
        <v>281</v>
      </c>
      <c r="M14" s="40">
        <f t="shared" si="1"/>
        <v>3</v>
      </c>
      <c r="N14" s="122">
        <f>IF(M14&gt;5,SUM(LARGE(E14:J14,{1;2;3;4;5})),SUM(E14:J14))</f>
        <v>281</v>
      </c>
      <c r="O14" s="65"/>
    </row>
    <row r="15" spans="1:17">
      <c r="A15" s="8">
        <v>13</v>
      </c>
      <c r="B15" s="7" t="s">
        <v>40</v>
      </c>
      <c r="C15" s="44" t="s">
        <v>19</v>
      </c>
      <c r="D15" s="13"/>
      <c r="E15" s="51"/>
      <c r="F15" s="51"/>
      <c r="G15" s="51">
        <v>93</v>
      </c>
      <c r="H15" s="37"/>
      <c r="I15" s="37">
        <v>86</v>
      </c>
      <c r="J15" s="37">
        <v>91</v>
      </c>
      <c r="K15" s="66"/>
      <c r="L15" s="38">
        <f t="shared" si="0"/>
        <v>270</v>
      </c>
      <c r="M15" s="40">
        <f t="shared" si="1"/>
        <v>3</v>
      </c>
      <c r="N15" s="122">
        <f>IF(M15&gt;5,SUM(LARGE(E15:J15,{1;2;3;4;5})),SUM(E15:J15))</f>
        <v>270</v>
      </c>
      <c r="O15" s="6"/>
    </row>
    <row r="16" spans="1:17">
      <c r="A16" s="8">
        <v>14</v>
      </c>
      <c r="B16" s="1" t="s">
        <v>148</v>
      </c>
      <c r="C16" s="43" t="s">
        <v>18</v>
      </c>
      <c r="D16" s="3"/>
      <c r="E16" s="51"/>
      <c r="F16" s="51">
        <v>82</v>
      </c>
      <c r="G16" s="51">
        <v>85</v>
      </c>
      <c r="H16" s="37"/>
      <c r="I16" s="37"/>
      <c r="J16" s="37">
        <v>82</v>
      </c>
      <c r="K16" s="66"/>
      <c r="L16" s="38">
        <f t="shared" si="0"/>
        <v>249</v>
      </c>
      <c r="M16" s="40">
        <f t="shared" si="1"/>
        <v>3</v>
      </c>
      <c r="N16" s="122">
        <f>IF(M16&gt;5,SUM(LARGE(E16:J16,{1;2;3;4;5})),SUM(E16:J16))</f>
        <v>249</v>
      </c>
      <c r="O16" s="65"/>
    </row>
    <row r="17" spans="1:15">
      <c r="A17" s="9">
        <v>15</v>
      </c>
      <c r="B17" s="1" t="s">
        <v>80</v>
      </c>
      <c r="C17" s="43" t="s">
        <v>18</v>
      </c>
      <c r="D17" s="3"/>
      <c r="E17" s="51">
        <v>93</v>
      </c>
      <c r="F17" s="51">
        <v>97</v>
      </c>
      <c r="G17" s="51"/>
      <c r="H17" s="37"/>
      <c r="I17" s="37"/>
      <c r="J17" s="37"/>
      <c r="K17" s="66"/>
      <c r="L17" s="38">
        <f t="shared" si="0"/>
        <v>190</v>
      </c>
      <c r="M17" s="40">
        <f t="shared" si="1"/>
        <v>2</v>
      </c>
      <c r="N17" s="122">
        <f>IF(M17&gt;5,SUM(LARGE(E17:J17,{1;2;3;4;5})),SUM(E17:J17))</f>
        <v>190</v>
      </c>
      <c r="O17" s="6"/>
    </row>
    <row r="18" spans="1:15">
      <c r="A18" s="8">
        <v>16</v>
      </c>
      <c r="B18" s="1" t="s">
        <v>64</v>
      </c>
      <c r="C18" s="43" t="s">
        <v>61</v>
      </c>
      <c r="D18" s="3"/>
      <c r="E18" s="51">
        <v>87</v>
      </c>
      <c r="F18" s="51">
        <v>95</v>
      </c>
      <c r="G18" s="51"/>
      <c r="H18" s="37"/>
      <c r="I18" s="37"/>
      <c r="J18" s="37"/>
      <c r="K18" s="66"/>
      <c r="L18" s="38">
        <f t="shared" si="0"/>
        <v>182</v>
      </c>
      <c r="M18" s="40">
        <f t="shared" si="1"/>
        <v>2</v>
      </c>
      <c r="N18" s="122">
        <f>IF(M18&gt;5,SUM(LARGE(E18:J18,{1;2;3;4;5})),SUM(E18:J18))</f>
        <v>182</v>
      </c>
      <c r="O18" s="65"/>
    </row>
    <row r="19" spans="1:15">
      <c r="A19" s="8">
        <v>17</v>
      </c>
      <c r="B19" s="1" t="s">
        <v>198</v>
      </c>
      <c r="C19" s="43" t="s">
        <v>19</v>
      </c>
      <c r="D19" s="3"/>
      <c r="E19" s="51"/>
      <c r="F19" s="51"/>
      <c r="G19" s="51"/>
      <c r="H19" s="37"/>
      <c r="I19" s="37">
        <v>90</v>
      </c>
      <c r="J19" s="37">
        <v>91</v>
      </c>
      <c r="K19" s="66"/>
      <c r="L19" s="38">
        <f t="shared" si="0"/>
        <v>181</v>
      </c>
      <c r="M19" s="40">
        <f t="shared" si="1"/>
        <v>2</v>
      </c>
      <c r="N19" s="122">
        <f>IF(M19&gt;5,SUM(LARGE(E19:J19,{1;2;3;4;5})),SUM(E19:J19))</f>
        <v>181</v>
      </c>
      <c r="O19" s="6"/>
    </row>
    <row r="20" spans="1:15">
      <c r="A20" s="9">
        <v>18</v>
      </c>
      <c r="B20" s="1" t="s">
        <v>155</v>
      </c>
      <c r="C20" s="43" t="s">
        <v>18</v>
      </c>
      <c r="D20" s="3"/>
      <c r="E20" s="51">
        <v>82</v>
      </c>
      <c r="F20" s="51">
        <v>88</v>
      </c>
      <c r="G20" s="51"/>
      <c r="H20" s="37"/>
      <c r="I20" s="37"/>
      <c r="J20" s="37"/>
      <c r="K20" s="66"/>
      <c r="L20" s="38">
        <f t="shared" si="0"/>
        <v>170</v>
      </c>
      <c r="M20" s="40">
        <f t="shared" si="1"/>
        <v>2</v>
      </c>
      <c r="N20" s="122">
        <f>IF(M20&gt;5,SUM(LARGE(E20:J20,{1;2;3;4;5})),SUM(E20:J20))</f>
        <v>170</v>
      </c>
      <c r="O20" s="6"/>
    </row>
    <row r="21" spans="1:15">
      <c r="A21" s="8">
        <v>19</v>
      </c>
      <c r="B21" s="1" t="s">
        <v>188</v>
      </c>
      <c r="C21" s="43" t="s">
        <v>19</v>
      </c>
      <c r="D21" s="3"/>
      <c r="E21" s="51"/>
      <c r="F21" s="51"/>
      <c r="G21" s="51"/>
      <c r="H21" s="37">
        <v>84</v>
      </c>
      <c r="I21" s="37">
        <v>85</v>
      </c>
      <c r="J21" s="37"/>
      <c r="K21" s="66"/>
      <c r="L21" s="38">
        <f t="shared" si="0"/>
        <v>169</v>
      </c>
      <c r="M21" s="40">
        <f t="shared" si="1"/>
        <v>2</v>
      </c>
      <c r="N21" s="122">
        <f>IF(M21&gt;5,SUM(LARGE(E21:J21,{1;2;3;4;5})),SUM(E21:J21))</f>
        <v>169</v>
      </c>
      <c r="O21" s="6"/>
    </row>
    <row r="22" spans="1:15">
      <c r="A22" s="8">
        <v>20</v>
      </c>
      <c r="B22" s="1" t="s">
        <v>153</v>
      </c>
      <c r="C22" s="43" t="s">
        <v>19</v>
      </c>
      <c r="D22" s="3"/>
      <c r="E22" s="51">
        <v>92</v>
      </c>
      <c r="F22" s="51">
        <v>75</v>
      </c>
      <c r="G22" s="51"/>
      <c r="H22" s="37"/>
      <c r="I22" s="37"/>
      <c r="J22" s="37"/>
      <c r="K22" s="66"/>
      <c r="L22" s="38">
        <f t="shared" si="0"/>
        <v>167</v>
      </c>
      <c r="M22" s="40">
        <f t="shared" si="1"/>
        <v>2</v>
      </c>
      <c r="N22" s="122">
        <f>IF(M22&gt;5,SUM(LARGE(E22:J22,{1;2;3;4;5})),SUM(E22:J22))</f>
        <v>167</v>
      </c>
      <c r="O22" s="6"/>
    </row>
    <row r="23" spans="1:15">
      <c r="A23" s="9">
        <v>21</v>
      </c>
      <c r="B23" s="1" t="s">
        <v>157</v>
      </c>
      <c r="C23" s="43" t="s">
        <v>19</v>
      </c>
      <c r="D23" s="3"/>
      <c r="E23" s="51">
        <v>79</v>
      </c>
      <c r="F23" s="51">
        <v>86</v>
      </c>
      <c r="G23" s="51"/>
      <c r="H23" s="37"/>
      <c r="I23" s="37"/>
      <c r="J23" s="37"/>
      <c r="K23" s="66"/>
      <c r="L23" s="38">
        <f t="shared" si="0"/>
        <v>165</v>
      </c>
      <c r="M23" s="40">
        <f t="shared" si="1"/>
        <v>2</v>
      </c>
      <c r="N23" s="122">
        <f>IF(M23&gt;5,SUM(LARGE(E23:J23,{1;2;3;4;5})),SUM(E23:J23))</f>
        <v>165</v>
      </c>
      <c r="O23" s="6"/>
    </row>
    <row r="24" spans="1:15">
      <c r="A24" s="8">
        <v>22</v>
      </c>
      <c r="B24" s="1" t="s">
        <v>118</v>
      </c>
      <c r="C24" s="43" t="s">
        <v>19</v>
      </c>
      <c r="D24" s="3"/>
      <c r="E24" s="51">
        <v>80</v>
      </c>
      <c r="F24" s="51">
        <v>85</v>
      </c>
      <c r="G24" s="51"/>
      <c r="H24" s="37"/>
      <c r="I24" s="37"/>
      <c r="J24" s="37"/>
      <c r="K24" s="66"/>
      <c r="L24" s="38">
        <f t="shared" si="0"/>
        <v>165</v>
      </c>
      <c r="M24" s="40">
        <f t="shared" si="1"/>
        <v>2</v>
      </c>
      <c r="N24" s="122">
        <f>IF(M24&gt;5,SUM(LARGE(E24:J24,{1;2;3;4;5})),SUM(E24:J24))</f>
        <v>165</v>
      </c>
      <c r="O24" s="6"/>
    </row>
    <row r="25" spans="1:15">
      <c r="A25" s="8">
        <v>23</v>
      </c>
      <c r="B25" s="7" t="s">
        <v>35</v>
      </c>
      <c r="C25" s="43" t="s">
        <v>18</v>
      </c>
      <c r="D25" s="13"/>
      <c r="E25" s="51"/>
      <c r="F25" s="51">
        <v>79</v>
      </c>
      <c r="G25" s="51">
        <v>86</v>
      </c>
      <c r="H25" s="37"/>
      <c r="I25" s="37"/>
      <c r="J25" s="37"/>
      <c r="K25" s="66"/>
      <c r="L25" s="38">
        <f t="shared" si="0"/>
        <v>165</v>
      </c>
      <c r="M25" s="40">
        <f t="shared" si="1"/>
        <v>2</v>
      </c>
      <c r="N25" s="122">
        <f>IF(M25&gt;5,SUM(LARGE(E25:J25,{1;2;3;4;5})),SUM(E25:J25))</f>
        <v>165</v>
      </c>
      <c r="O25" s="6"/>
    </row>
    <row r="26" spans="1:15">
      <c r="A26" s="9">
        <v>24</v>
      </c>
      <c r="B26" s="82" t="s">
        <v>34</v>
      </c>
      <c r="C26" s="43" t="s">
        <v>18</v>
      </c>
      <c r="D26" s="13"/>
      <c r="E26" s="51"/>
      <c r="F26" s="51">
        <v>100</v>
      </c>
      <c r="G26" s="51"/>
      <c r="H26" s="37"/>
      <c r="I26" s="37"/>
      <c r="J26" s="37"/>
      <c r="K26" s="66"/>
      <c r="L26" s="38">
        <f t="shared" si="0"/>
        <v>100</v>
      </c>
      <c r="M26" s="40">
        <f t="shared" si="1"/>
        <v>1</v>
      </c>
      <c r="N26" s="122">
        <f>IF(M26&gt;5,SUM(LARGE(E26:J26,{1;2;3;4;5})),SUM(E26:J26))</f>
        <v>100</v>
      </c>
      <c r="O26" s="6"/>
    </row>
    <row r="27" spans="1:15">
      <c r="A27" s="8">
        <v>25</v>
      </c>
      <c r="B27" s="73" t="s">
        <v>150</v>
      </c>
      <c r="C27" s="43" t="s">
        <v>19</v>
      </c>
      <c r="D27" s="3"/>
      <c r="E27" s="51">
        <v>100</v>
      </c>
      <c r="F27" s="51"/>
      <c r="G27" s="51"/>
      <c r="H27" s="37"/>
      <c r="I27" s="37"/>
      <c r="J27" s="37"/>
      <c r="K27" s="66"/>
      <c r="L27" s="38">
        <f t="shared" si="0"/>
        <v>100</v>
      </c>
      <c r="M27" s="40">
        <f t="shared" si="1"/>
        <v>1</v>
      </c>
      <c r="N27" s="122">
        <f>IF(M27&gt;5,SUM(LARGE(E27:J27,{1;2;3;4;5})),SUM(E27:J27))</f>
        <v>100</v>
      </c>
      <c r="O27" s="6"/>
    </row>
    <row r="28" spans="1:15">
      <c r="A28" s="8">
        <v>26</v>
      </c>
      <c r="B28" s="1" t="s">
        <v>151</v>
      </c>
      <c r="C28" s="43" t="s">
        <v>19</v>
      </c>
      <c r="D28" s="3"/>
      <c r="E28" s="51">
        <v>97</v>
      </c>
      <c r="F28" s="51"/>
      <c r="G28" s="51"/>
      <c r="H28" s="37"/>
      <c r="I28" s="37"/>
      <c r="J28" s="37"/>
      <c r="K28" s="66"/>
      <c r="L28" s="38">
        <f t="shared" si="0"/>
        <v>97</v>
      </c>
      <c r="M28" s="40">
        <f t="shared" si="1"/>
        <v>1</v>
      </c>
      <c r="N28" s="122">
        <f>IF(M28&gt;5,SUM(LARGE(E28:J28,{1;2;3;4;5})),SUM(E28:J28))</f>
        <v>97</v>
      </c>
      <c r="O28" s="6"/>
    </row>
    <row r="29" spans="1:15">
      <c r="A29" s="9">
        <v>27</v>
      </c>
      <c r="B29" s="1" t="s">
        <v>62</v>
      </c>
      <c r="C29" s="43" t="s">
        <v>18</v>
      </c>
      <c r="D29" s="3"/>
      <c r="E29" s="51"/>
      <c r="F29" s="51"/>
      <c r="G29" s="51"/>
      <c r="H29" s="37"/>
      <c r="I29" s="37">
        <v>97</v>
      </c>
      <c r="J29" s="37"/>
      <c r="K29" s="66"/>
      <c r="L29" s="38">
        <f t="shared" si="0"/>
        <v>97</v>
      </c>
      <c r="M29" s="40">
        <f t="shared" si="1"/>
        <v>1</v>
      </c>
      <c r="N29" s="122">
        <f>IF(M29&gt;5,SUM(LARGE(E29:J29,{1;2;3;4;5})),SUM(E29:J29))</f>
        <v>97</v>
      </c>
      <c r="O29" s="6"/>
    </row>
    <row r="30" spans="1:15">
      <c r="A30" s="8">
        <v>28</v>
      </c>
      <c r="B30" s="7" t="s">
        <v>42</v>
      </c>
      <c r="C30" s="43" t="s">
        <v>16</v>
      </c>
      <c r="D30" s="33"/>
      <c r="E30" s="51"/>
      <c r="F30" s="51"/>
      <c r="G30" s="51"/>
      <c r="H30" s="37">
        <v>95</v>
      </c>
      <c r="I30" s="37"/>
      <c r="J30" s="37"/>
      <c r="K30" s="66"/>
      <c r="L30" s="38">
        <f t="shared" si="0"/>
        <v>95</v>
      </c>
      <c r="M30" s="40">
        <f t="shared" si="1"/>
        <v>1</v>
      </c>
      <c r="N30" s="122">
        <f>IF(M30&gt;5,SUM(LARGE(E30:J30,{1;2;3;4;5})),SUM(E30:J30))</f>
        <v>95</v>
      </c>
      <c r="O30" s="6"/>
    </row>
    <row r="31" spans="1:15">
      <c r="A31" s="8">
        <v>29</v>
      </c>
      <c r="B31" s="1" t="s">
        <v>72</v>
      </c>
      <c r="C31" s="43" t="s">
        <v>57</v>
      </c>
      <c r="D31" s="3"/>
      <c r="E31" s="51"/>
      <c r="F31" s="51">
        <v>91</v>
      </c>
      <c r="G31" s="51"/>
      <c r="H31" s="37"/>
      <c r="I31" s="37"/>
      <c r="J31" s="37"/>
      <c r="K31" s="66"/>
      <c r="L31" s="38">
        <f t="shared" si="0"/>
        <v>91</v>
      </c>
      <c r="M31" s="40">
        <f t="shared" si="1"/>
        <v>1</v>
      </c>
      <c r="N31" s="122">
        <f>IF(M31&gt;5,SUM(LARGE(E31:J31,{1;2;3;4;5})),SUM(E31:J31))</f>
        <v>91</v>
      </c>
      <c r="O31" s="6"/>
    </row>
    <row r="32" spans="1:15">
      <c r="A32" s="9">
        <v>30</v>
      </c>
      <c r="B32" s="1" t="s">
        <v>179</v>
      </c>
      <c r="C32" s="43" t="s">
        <v>19</v>
      </c>
      <c r="D32" s="3"/>
      <c r="E32" s="37"/>
      <c r="F32" s="37"/>
      <c r="G32" s="37">
        <v>90</v>
      </c>
      <c r="H32" s="37"/>
      <c r="I32" s="37"/>
      <c r="J32" s="37"/>
      <c r="K32" s="66"/>
      <c r="L32" s="38">
        <f t="shared" si="0"/>
        <v>90</v>
      </c>
      <c r="M32" s="40">
        <f t="shared" si="1"/>
        <v>1</v>
      </c>
      <c r="N32" s="122">
        <f>IF(M32&gt;5,SUM(LARGE(E32:J32,{1;2;3;4;5})),SUM(E32:J32))</f>
        <v>90</v>
      </c>
      <c r="O32" s="6"/>
    </row>
    <row r="33" spans="1:15">
      <c r="A33" s="8">
        <v>31</v>
      </c>
      <c r="B33" s="7" t="s">
        <v>208</v>
      </c>
      <c r="C33" s="44" t="s">
        <v>19</v>
      </c>
      <c r="D33" s="13"/>
      <c r="E33" s="37"/>
      <c r="F33" s="37"/>
      <c r="G33" s="37"/>
      <c r="H33" s="37"/>
      <c r="I33" s="37"/>
      <c r="J33" s="37">
        <v>89</v>
      </c>
      <c r="K33" s="66"/>
      <c r="L33" s="38">
        <f t="shared" si="0"/>
        <v>89</v>
      </c>
      <c r="M33" s="40">
        <f t="shared" si="1"/>
        <v>1</v>
      </c>
      <c r="N33" s="122">
        <f>IF(M33&gt;5,SUM(LARGE(E33:J33,{1;2;3;4;5})),SUM(E33:J33))</f>
        <v>89</v>
      </c>
      <c r="O33" s="6"/>
    </row>
    <row r="34" spans="1:15">
      <c r="A34" s="8">
        <v>32</v>
      </c>
      <c r="B34" s="1" t="s">
        <v>199</v>
      </c>
      <c r="C34" s="43" t="s">
        <v>19</v>
      </c>
      <c r="D34" s="3"/>
      <c r="E34" s="37"/>
      <c r="F34" s="37"/>
      <c r="G34" s="37"/>
      <c r="H34" s="37"/>
      <c r="I34" s="37">
        <v>88</v>
      </c>
      <c r="J34" s="37"/>
      <c r="K34" s="66"/>
      <c r="L34" s="38">
        <f t="shared" si="0"/>
        <v>88</v>
      </c>
      <c r="M34" s="40">
        <f t="shared" si="1"/>
        <v>1</v>
      </c>
      <c r="N34" s="122">
        <f>IF(M34&gt;5,SUM(LARGE(E34:J34,{1;2;3;4;5})),SUM(E34:J34))</f>
        <v>88</v>
      </c>
      <c r="O34" s="6"/>
    </row>
    <row r="35" spans="1:15">
      <c r="A35" s="9">
        <v>33</v>
      </c>
      <c r="B35" s="1" t="s">
        <v>187</v>
      </c>
      <c r="C35" s="43" t="s">
        <v>19</v>
      </c>
      <c r="D35" s="3"/>
      <c r="E35" s="37"/>
      <c r="F35" s="37"/>
      <c r="G35" s="37"/>
      <c r="H35" s="37">
        <v>85</v>
      </c>
      <c r="I35" s="37"/>
      <c r="J35" s="37"/>
      <c r="K35" s="66"/>
      <c r="L35" s="38">
        <f t="shared" ref="L35:L59" si="2">SUM(E35:J35)</f>
        <v>85</v>
      </c>
      <c r="M35" s="40">
        <f t="shared" ref="M35:M59" si="3">COUNTIF(E35:J35,"&gt;0")</f>
        <v>1</v>
      </c>
      <c r="N35" s="122">
        <f>IF(M35&gt;5,SUM(LARGE(E35:J35,{1;2;3;4;5})),SUM(E35:J35))</f>
        <v>85</v>
      </c>
      <c r="O35" s="6"/>
    </row>
    <row r="36" spans="1:15">
      <c r="A36" s="8">
        <v>34</v>
      </c>
      <c r="B36" s="1" t="s">
        <v>66</v>
      </c>
      <c r="C36" s="43" t="s">
        <v>19</v>
      </c>
      <c r="D36" s="3"/>
      <c r="E36" s="37">
        <v>85</v>
      </c>
      <c r="F36" s="37"/>
      <c r="G36" s="37"/>
      <c r="H36" s="37"/>
      <c r="I36" s="37"/>
      <c r="J36" s="37"/>
      <c r="K36" s="66"/>
      <c r="L36" s="38">
        <f t="shared" si="2"/>
        <v>85</v>
      </c>
      <c r="M36" s="40">
        <f t="shared" si="3"/>
        <v>1</v>
      </c>
      <c r="N36" s="122">
        <f>IF(M36&gt;5,SUM(LARGE(E36:J36,{1;2;3;4;5})),SUM(E36:J36))</f>
        <v>85</v>
      </c>
      <c r="O36" s="6"/>
    </row>
    <row r="37" spans="1:15">
      <c r="A37" s="8">
        <v>35</v>
      </c>
      <c r="B37" s="1" t="s">
        <v>90</v>
      </c>
      <c r="C37" s="43" t="s">
        <v>19</v>
      </c>
      <c r="D37" s="3"/>
      <c r="E37" s="37"/>
      <c r="F37" s="37"/>
      <c r="G37" s="37"/>
      <c r="H37" s="37"/>
      <c r="I37" s="37"/>
      <c r="J37" s="37">
        <v>84</v>
      </c>
      <c r="K37" s="66"/>
      <c r="L37" s="38">
        <f t="shared" si="2"/>
        <v>84</v>
      </c>
      <c r="M37" s="40">
        <f t="shared" si="3"/>
        <v>1</v>
      </c>
      <c r="N37" s="122">
        <f>IF(M37&gt;5,SUM(LARGE(E37:J37,{1;2;3;4;5})),SUM(E37:J37))</f>
        <v>84</v>
      </c>
      <c r="O37" s="6"/>
    </row>
    <row r="38" spans="1:15">
      <c r="A38" s="9">
        <v>36</v>
      </c>
      <c r="B38" s="7" t="s">
        <v>180</v>
      </c>
      <c r="C38" s="43" t="s">
        <v>18</v>
      </c>
      <c r="D38" s="13"/>
      <c r="E38" s="37"/>
      <c r="F38" s="37"/>
      <c r="G38" s="37">
        <v>84</v>
      </c>
      <c r="H38" s="37"/>
      <c r="I38" s="37"/>
      <c r="J38" s="37"/>
      <c r="K38" s="66"/>
      <c r="L38" s="38">
        <f t="shared" si="2"/>
        <v>84</v>
      </c>
      <c r="M38" s="40">
        <f t="shared" si="3"/>
        <v>1</v>
      </c>
      <c r="N38" s="122">
        <f>IF(M38&gt;5,SUM(LARGE(E38:J38,{1;2;3;4;5})),SUM(E38:J38))</f>
        <v>84</v>
      </c>
      <c r="O38" s="6"/>
    </row>
    <row r="39" spans="1:15">
      <c r="A39" s="8">
        <v>37</v>
      </c>
      <c r="B39" s="1" t="s">
        <v>200</v>
      </c>
      <c r="C39" s="43" t="s">
        <v>19</v>
      </c>
      <c r="D39" s="3"/>
      <c r="E39" s="37"/>
      <c r="F39" s="37"/>
      <c r="G39" s="37"/>
      <c r="H39" s="37"/>
      <c r="I39" s="37">
        <v>84</v>
      </c>
      <c r="J39" s="37"/>
      <c r="K39" s="66"/>
      <c r="L39" s="38">
        <f t="shared" si="2"/>
        <v>84</v>
      </c>
      <c r="M39" s="40">
        <f t="shared" si="3"/>
        <v>1</v>
      </c>
      <c r="N39" s="122">
        <f>IF(M39&gt;5,SUM(LARGE(E39:J39,{1;2;3;4;5})),SUM(E39:J39))</f>
        <v>84</v>
      </c>
      <c r="O39" s="6"/>
    </row>
    <row r="40" spans="1:15">
      <c r="A40" s="8">
        <v>38</v>
      </c>
      <c r="B40" s="7" t="s">
        <v>209</v>
      </c>
      <c r="C40" s="44" t="s">
        <v>19</v>
      </c>
      <c r="D40" s="13"/>
      <c r="E40" s="37"/>
      <c r="F40" s="37"/>
      <c r="G40" s="37"/>
      <c r="H40" s="37"/>
      <c r="I40" s="37"/>
      <c r="J40" s="37">
        <v>83</v>
      </c>
      <c r="K40" s="66"/>
      <c r="L40" s="38">
        <f t="shared" si="2"/>
        <v>83</v>
      </c>
      <c r="M40" s="40">
        <f t="shared" si="3"/>
        <v>1</v>
      </c>
      <c r="N40" s="122">
        <f>IF(M40&gt;5,SUM(LARGE(E40:J40,{1;2;3;4;5})),SUM(E40:J40))</f>
        <v>83</v>
      </c>
      <c r="O40" s="6"/>
    </row>
    <row r="41" spans="1:15">
      <c r="A41" s="9">
        <v>39</v>
      </c>
      <c r="B41" s="7" t="s">
        <v>39</v>
      </c>
      <c r="C41" s="44" t="s">
        <v>19</v>
      </c>
      <c r="D41" s="13"/>
      <c r="E41" s="37">
        <v>83</v>
      </c>
      <c r="F41" s="37"/>
      <c r="G41" s="37"/>
      <c r="H41" s="37"/>
      <c r="I41" s="37"/>
      <c r="J41" s="37"/>
      <c r="K41" s="66"/>
      <c r="L41" s="38">
        <f t="shared" si="2"/>
        <v>83</v>
      </c>
      <c r="M41" s="40">
        <f t="shared" si="3"/>
        <v>1</v>
      </c>
      <c r="N41" s="122">
        <f>IF(M41&gt;5,SUM(LARGE(E41:J41,{1;2;3;4;5})),SUM(E41:J41))</f>
        <v>83</v>
      </c>
      <c r="O41" s="6"/>
    </row>
    <row r="42" spans="1:15">
      <c r="A42" s="8">
        <v>40</v>
      </c>
      <c r="B42" s="1" t="s">
        <v>95</v>
      </c>
      <c r="C42" s="43" t="s">
        <v>89</v>
      </c>
      <c r="D42" s="3"/>
      <c r="E42" s="37"/>
      <c r="F42" s="37">
        <v>83</v>
      </c>
      <c r="G42" s="37"/>
      <c r="H42" s="37"/>
      <c r="I42" s="37"/>
      <c r="J42" s="37"/>
      <c r="K42" s="66"/>
      <c r="L42" s="38">
        <f t="shared" si="2"/>
        <v>83</v>
      </c>
      <c r="M42" s="40">
        <f t="shared" si="3"/>
        <v>1</v>
      </c>
      <c r="N42" s="122">
        <f>IF(M42&gt;5,SUM(LARGE(E42:J42,{1;2;3;4;5})),SUM(E42:J42))</f>
        <v>83</v>
      </c>
      <c r="O42" s="6"/>
    </row>
    <row r="43" spans="1:15">
      <c r="A43" s="8">
        <v>41</v>
      </c>
      <c r="B43" s="1" t="s">
        <v>189</v>
      </c>
      <c r="C43" s="43" t="s">
        <v>19</v>
      </c>
      <c r="D43" s="3"/>
      <c r="E43" s="37"/>
      <c r="F43" s="37"/>
      <c r="G43" s="37"/>
      <c r="H43" s="37">
        <v>83</v>
      </c>
      <c r="I43" s="37"/>
      <c r="J43" s="37"/>
      <c r="K43" s="66"/>
      <c r="L43" s="38">
        <f t="shared" si="2"/>
        <v>83</v>
      </c>
      <c r="M43" s="40">
        <f t="shared" si="3"/>
        <v>1</v>
      </c>
      <c r="N43" s="122">
        <f>IF(M43&gt;5,SUM(LARGE(E43:J43,{1;2;3;4;5})),SUM(E43:J43))</f>
        <v>83</v>
      </c>
      <c r="O43" s="6"/>
    </row>
    <row r="44" spans="1:15">
      <c r="A44" s="9">
        <v>42</v>
      </c>
      <c r="B44" s="1" t="s">
        <v>201</v>
      </c>
      <c r="C44" s="43" t="s">
        <v>19</v>
      </c>
      <c r="D44" s="3"/>
      <c r="E44" s="37"/>
      <c r="F44" s="37"/>
      <c r="G44" s="37"/>
      <c r="H44" s="37"/>
      <c r="I44" s="37">
        <v>82</v>
      </c>
      <c r="J44" s="37"/>
      <c r="K44" s="66"/>
      <c r="L44" s="38">
        <f t="shared" si="2"/>
        <v>82</v>
      </c>
      <c r="M44" s="40">
        <f t="shared" si="3"/>
        <v>1</v>
      </c>
      <c r="N44" s="122">
        <f>IF(M44&gt;5,SUM(LARGE(E44:J44,{1;2;3;4;5})),SUM(E44:J44))</f>
        <v>82</v>
      </c>
      <c r="O44" s="6"/>
    </row>
    <row r="45" spans="1:15">
      <c r="A45" s="8">
        <v>43</v>
      </c>
      <c r="B45" s="7" t="s">
        <v>156</v>
      </c>
      <c r="C45" s="44" t="s">
        <v>19</v>
      </c>
      <c r="D45" s="13"/>
      <c r="E45" s="37">
        <v>81</v>
      </c>
      <c r="F45" s="37"/>
      <c r="G45" s="37"/>
      <c r="H45" s="37"/>
      <c r="I45" s="37"/>
      <c r="J45" s="37"/>
      <c r="K45" s="66"/>
      <c r="L45" s="38">
        <f t="shared" si="2"/>
        <v>81</v>
      </c>
      <c r="M45" s="40">
        <f t="shared" si="3"/>
        <v>1</v>
      </c>
      <c r="N45" s="122">
        <f>IF(M45&gt;5,SUM(LARGE(E45:J45,{1;2;3;4;5})),SUM(E45:J45))</f>
        <v>81</v>
      </c>
      <c r="O45" s="6"/>
    </row>
    <row r="46" spans="1:15">
      <c r="A46" s="8">
        <v>44</v>
      </c>
      <c r="B46" s="1" t="s">
        <v>96</v>
      </c>
      <c r="C46" s="43" t="s">
        <v>19</v>
      </c>
      <c r="D46" s="3"/>
      <c r="E46" s="37"/>
      <c r="F46" s="37">
        <v>81</v>
      </c>
      <c r="G46" s="37"/>
      <c r="H46" s="37"/>
      <c r="I46" s="37"/>
      <c r="J46" s="37"/>
      <c r="K46" s="66"/>
      <c r="L46" s="38">
        <f t="shared" si="2"/>
        <v>81</v>
      </c>
      <c r="M46" s="40">
        <f t="shared" si="3"/>
        <v>1</v>
      </c>
      <c r="N46" s="122">
        <f>IF(M46&gt;5,SUM(LARGE(E46:J46,{1;2;3;4;5})),SUM(E46:J46))</f>
        <v>81</v>
      </c>
      <c r="O46" s="6"/>
    </row>
    <row r="47" spans="1:15">
      <c r="A47" s="9">
        <v>45</v>
      </c>
      <c r="B47" s="7" t="s">
        <v>181</v>
      </c>
      <c r="C47" s="44" t="s">
        <v>182</v>
      </c>
      <c r="D47" s="13"/>
      <c r="E47" s="37"/>
      <c r="F47" s="37"/>
      <c r="G47" s="37">
        <v>81</v>
      </c>
      <c r="H47" s="37"/>
      <c r="I47" s="37"/>
      <c r="J47" s="37"/>
      <c r="K47" s="66"/>
      <c r="L47" s="38">
        <f t="shared" si="2"/>
        <v>81</v>
      </c>
      <c r="M47" s="40">
        <f t="shared" si="3"/>
        <v>1</v>
      </c>
      <c r="N47" s="122">
        <f>IF(M47&gt;5,SUM(LARGE(E47:J47,{1;2;3;4;5})),SUM(E47:J47))</f>
        <v>81</v>
      </c>
      <c r="O47" s="6"/>
    </row>
    <row r="48" spans="1:15">
      <c r="A48" s="8">
        <v>46</v>
      </c>
      <c r="B48" s="1" t="s">
        <v>202</v>
      </c>
      <c r="C48" s="43" t="s">
        <v>19</v>
      </c>
      <c r="D48" s="3"/>
      <c r="E48" s="37"/>
      <c r="F48" s="37"/>
      <c r="G48" s="37"/>
      <c r="H48" s="37"/>
      <c r="I48" s="37">
        <v>81</v>
      </c>
      <c r="J48" s="37"/>
      <c r="K48" s="66"/>
      <c r="L48" s="38">
        <f t="shared" si="2"/>
        <v>81</v>
      </c>
      <c r="M48" s="40">
        <f t="shared" si="3"/>
        <v>1</v>
      </c>
      <c r="N48" s="122">
        <f>IF(M48&gt;5,SUM(LARGE(E48:J48,{1;2;3;4;5})),SUM(E48:J48))</f>
        <v>81</v>
      </c>
      <c r="O48" s="6"/>
    </row>
    <row r="49" spans="1:15">
      <c r="A49" s="8">
        <v>47</v>
      </c>
      <c r="B49" s="1" t="s">
        <v>203</v>
      </c>
      <c r="C49" s="43" t="s">
        <v>19</v>
      </c>
      <c r="D49" s="3"/>
      <c r="E49" s="37"/>
      <c r="F49" s="37"/>
      <c r="G49" s="37"/>
      <c r="H49" s="37"/>
      <c r="I49" s="37">
        <v>80</v>
      </c>
      <c r="J49" s="37"/>
      <c r="K49" s="66"/>
      <c r="L49" s="38">
        <f t="shared" si="2"/>
        <v>80</v>
      </c>
      <c r="M49" s="40">
        <f t="shared" si="3"/>
        <v>1</v>
      </c>
      <c r="N49" s="122">
        <f>IF(M49&gt;5,SUM(LARGE(E49:J49,{1;2;3;4;5})),SUM(E49:J49))</f>
        <v>80</v>
      </c>
      <c r="O49" s="6"/>
    </row>
    <row r="50" spans="1:15">
      <c r="A50" s="9">
        <v>48</v>
      </c>
      <c r="B50" s="1" t="s">
        <v>171</v>
      </c>
      <c r="C50" s="43" t="s">
        <v>51</v>
      </c>
      <c r="D50" s="3"/>
      <c r="E50" s="37"/>
      <c r="F50" s="37">
        <v>80</v>
      </c>
      <c r="G50" s="37"/>
      <c r="H50" s="37"/>
      <c r="I50" s="37"/>
      <c r="J50" s="37"/>
      <c r="K50" s="66"/>
      <c r="L50" s="38">
        <f t="shared" si="2"/>
        <v>80</v>
      </c>
      <c r="M50" s="40">
        <f t="shared" si="3"/>
        <v>1</v>
      </c>
      <c r="N50" s="122">
        <f>IF(M50&gt;5,SUM(LARGE(E50:J50,{1;2;3;4;5})),SUM(E50:J50))</f>
        <v>80</v>
      </c>
      <c r="O50" s="6"/>
    </row>
    <row r="51" spans="1:15">
      <c r="A51" s="8">
        <v>49</v>
      </c>
      <c r="B51" s="1" t="s">
        <v>204</v>
      </c>
      <c r="C51" s="43" t="s">
        <v>19</v>
      </c>
      <c r="D51" s="3"/>
      <c r="E51" s="37"/>
      <c r="F51" s="37"/>
      <c r="G51" s="37"/>
      <c r="H51" s="37"/>
      <c r="I51" s="37">
        <v>79</v>
      </c>
      <c r="J51" s="37"/>
      <c r="K51" s="66"/>
      <c r="L51" s="38">
        <f t="shared" si="2"/>
        <v>79</v>
      </c>
      <c r="M51" s="40">
        <f t="shared" si="3"/>
        <v>1</v>
      </c>
      <c r="N51" s="122">
        <f>IF(M51&gt;5,SUM(LARGE(E51:J51,{1;2;3;4;5})),SUM(E51:J51))</f>
        <v>79</v>
      </c>
      <c r="O51" s="6"/>
    </row>
    <row r="52" spans="1:15">
      <c r="A52" s="8">
        <v>50</v>
      </c>
      <c r="B52" s="1" t="s">
        <v>183</v>
      </c>
      <c r="C52" s="43" t="s">
        <v>19</v>
      </c>
      <c r="D52" s="3"/>
      <c r="E52" s="37"/>
      <c r="F52" s="37"/>
      <c r="G52" s="37">
        <v>79</v>
      </c>
      <c r="H52" s="37"/>
      <c r="I52" s="37"/>
      <c r="J52" s="37"/>
      <c r="K52" s="66"/>
      <c r="L52" s="38">
        <f t="shared" si="2"/>
        <v>79</v>
      </c>
      <c r="M52" s="40">
        <f t="shared" si="3"/>
        <v>1</v>
      </c>
      <c r="N52" s="122">
        <f>IF(M52&gt;5,SUM(LARGE(E52:J52,{1;2;3;4;5})),SUM(E52:J52))</f>
        <v>79</v>
      </c>
      <c r="O52" s="6"/>
    </row>
    <row r="53" spans="1:15">
      <c r="A53" s="9">
        <v>51</v>
      </c>
      <c r="B53" s="7" t="s">
        <v>158</v>
      </c>
      <c r="C53" s="44" t="s">
        <v>19</v>
      </c>
      <c r="D53" s="13"/>
      <c r="E53" s="37">
        <v>78</v>
      </c>
      <c r="F53" s="37"/>
      <c r="G53" s="37"/>
      <c r="H53" s="37"/>
      <c r="I53" s="37"/>
      <c r="J53" s="37"/>
      <c r="K53" s="66"/>
      <c r="L53" s="38">
        <f t="shared" si="2"/>
        <v>78</v>
      </c>
      <c r="M53" s="40">
        <f t="shared" si="3"/>
        <v>1</v>
      </c>
      <c r="N53" s="122">
        <f>IF(M53&gt;5,SUM(LARGE(E53:J53,{1;2;3;4;5})),SUM(E53:J53))</f>
        <v>78</v>
      </c>
      <c r="O53" s="6"/>
    </row>
    <row r="54" spans="1:15">
      <c r="A54" s="8">
        <v>52</v>
      </c>
      <c r="B54" s="1" t="s">
        <v>205</v>
      </c>
      <c r="C54" s="43" t="s">
        <v>19</v>
      </c>
      <c r="D54" s="3"/>
      <c r="E54" s="37"/>
      <c r="F54" s="37"/>
      <c r="G54" s="37"/>
      <c r="H54" s="37"/>
      <c r="I54" s="37">
        <v>78</v>
      </c>
      <c r="J54" s="37"/>
      <c r="K54" s="66"/>
      <c r="L54" s="38">
        <f t="shared" si="2"/>
        <v>78</v>
      </c>
      <c r="M54" s="40">
        <f t="shared" si="3"/>
        <v>1</v>
      </c>
      <c r="N54" s="122">
        <f>IF(M54&gt;5,SUM(LARGE(E54:J54,{1;2;3;4;5})),SUM(E54:J54))</f>
        <v>78</v>
      </c>
      <c r="O54" s="6"/>
    </row>
    <row r="55" spans="1:15">
      <c r="A55" s="8">
        <v>53</v>
      </c>
      <c r="B55" s="7" t="s">
        <v>206</v>
      </c>
      <c r="C55" s="44" t="s">
        <v>19</v>
      </c>
      <c r="D55" s="13"/>
      <c r="E55" s="37"/>
      <c r="F55" s="37"/>
      <c r="G55" s="37"/>
      <c r="H55" s="37"/>
      <c r="I55" s="37">
        <v>77</v>
      </c>
      <c r="J55" s="37"/>
      <c r="K55" s="66"/>
      <c r="L55" s="38">
        <f t="shared" si="2"/>
        <v>77</v>
      </c>
      <c r="M55" s="40">
        <f t="shared" si="3"/>
        <v>1</v>
      </c>
      <c r="N55" s="122">
        <f>IF(M55&gt;5,SUM(LARGE(E55:J55,{1;2;3;4;5})),SUM(E55:J55))</f>
        <v>77</v>
      </c>
      <c r="O55" s="6"/>
    </row>
    <row r="56" spans="1:15">
      <c r="A56" s="9">
        <v>54</v>
      </c>
      <c r="B56" s="1" t="s">
        <v>159</v>
      </c>
      <c r="C56" s="43" t="s">
        <v>18</v>
      </c>
      <c r="D56" s="3"/>
      <c r="E56" s="37">
        <v>77</v>
      </c>
      <c r="F56" s="37"/>
      <c r="G56" s="37"/>
      <c r="H56" s="37"/>
      <c r="I56" s="37"/>
      <c r="J56" s="37"/>
      <c r="K56" s="66"/>
      <c r="L56" s="38">
        <f t="shared" si="2"/>
        <v>77</v>
      </c>
      <c r="M56" s="40">
        <f t="shared" si="3"/>
        <v>1</v>
      </c>
      <c r="N56" s="122">
        <f>IF(M56&gt;5,SUM(LARGE(E56:J56,{1;2;3;4;5})),SUM(E56:J56))</f>
        <v>77</v>
      </c>
      <c r="O56" s="6"/>
    </row>
    <row r="57" spans="1:15">
      <c r="A57" s="8">
        <v>55</v>
      </c>
      <c r="B57" s="7" t="s">
        <v>172</v>
      </c>
      <c r="C57" s="44" t="s">
        <v>166</v>
      </c>
      <c r="D57" s="13"/>
      <c r="E57" s="37"/>
      <c r="F57" s="37">
        <v>77</v>
      </c>
      <c r="G57" s="37"/>
      <c r="H57" s="37"/>
      <c r="I57" s="37"/>
      <c r="J57" s="37"/>
      <c r="K57" s="66"/>
      <c r="L57" s="38">
        <f t="shared" si="2"/>
        <v>77</v>
      </c>
      <c r="M57" s="40">
        <f t="shared" si="3"/>
        <v>1</v>
      </c>
      <c r="N57" s="122">
        <f>IF(M57&gt;5,SUM(LARGE(E57:J57,{1;2;3;4;5})),SUM(E57:J57))</f>
        <v>77</v>
      </c>
      <c r="O57" s="6"/>
    </row>
    <row r="58" spans="1:15">
      <c r="A58" s="8">
        <v>56</v>
      </c>
      <c r="B58" s="7" t="s">
        <v>160</v>
      </c>
      <c r="C58" s="44" t="s">
        <v>19</v>
      </c>
      <c r="D58" s="13"/>
      <c r="E58" s="37">
        <v>76</v>
      </c>
      <c r="F58" s="37"/>
      <c r="G58" s="37"/>
      <c r="H58" s="37"/>
      <c r="I58" s="37"/>
      <c r="J58" s="37"/>
      <c r="K58" s="66"/>
      <c r="L58" s="38">
        <f t="shared" si="2"/>
        <v>76</v>
      </c>
      <c r="M58" s="40">
        <f t="shared" si="3"/>
        <v>1</v>
      </c>
      <c r="N58" s="122">
        <f>IF(M58&gt;5,SUM(LARGE(E58:J58,{1;2;3;4;5})),SUM(E58:J58))</f>
        <v>76</v>
      </c>
      <c r="O58" s="6"/>
    </row>
    <row r="59" spans="1:15">
      <c r="A59" s="9">
        <v>57</v>
      </c>
      <c r="B59" s="1" t="s">
        <v>173</v>
      </c>
      <c r="C59" s="43" t="s">
        <v>19</v>
      </c>
      <c r="D59" s="3"/>
      <c r="E59" s="42"/>
      <c r="F59" s="37">
        <v>76</v>
      </c>
      <c r="G59" s="42"/>
      <c r="H59" s="42"/>
      <c r="I59" s="42"/>
      <c r="J59" s="37"/>
      <c r="K59" s="66"/>
      <c r="L59" s="38">
        <f t="shared" si="2"/>
        <v>76</v>
      </c>
      <c r="M59" s="40">
        <f t="shared" si="3"/>
        <v>1</v>
      </c>
      <c r="N59" s="122">
        <f>IF(M59&gt;5,SUM(LARGE(E59:J59,{1;2;3;4;5})),SUM(E59:J59))</f>
        <v>76</v>
      </c>
      <c r="O59" s="6"/>
    </row>
    <row r="60" spans="1:15" hidden="1">
      <c r="A60" s="8">
        <v>58</v>
      </c>
      <c r="B60" s="1" t="s">
        <v>104</v>
      </c>
      <c r="C60" s="43" t="s">
        <v>19</v>
      </c>
      <c r="D60" s="3"/>
      <c r="E60" s="37"/>
      <c r="F60" s="37"/>
      <c r="G60" s="37"/>
      <c r="H60" s="37"/>
      <c r="I60" s="37"/>
      <c r="J60" s="37"/>
      <c r="K60" s="66"/>
      <c r="L60" s="38">
        <f t="shared" ref="L60:L66" si="4">SUM(E60:J60)</f>
        <v>0</v>
      </c>
      <c r="M60" s="40">
        <f t="shared" ref="M60:M66" si="5">COUNTIF(E60:J60,"&gt;0")</f>
        <v>0</v>
      </c>
      <c r="N60" s="74">
        <f>IF(M60&gt;5,SUM(LARGE(E60:J60,{1;2;3;4;5})),SUM(E60:J60))</f>
        <v>0</v>
      </c>
      <c r="O60" s="6"/>
    </row>
    <row r="61" spans="1:15" hidden="1">
      <c r="A61" s="8">
        <v>59</v>
      </c>
      <c r="B61" s="1" t="s">
        <v>68</v>
      </c>
      <c r="C61" s="43" t="s">
        <v>19</v>
      </c>
      <c r="D61" s="3"/>
      <c r="E61" s="37"/>
      <c r="F61" s="37"/>
      <c r="G61" s="37"/>
      <c r="H61" s="37"/>
      <c r="I61" s="37"/>
      <c r="J61" s="37"/>
      <c r="K61" s="66"/>
      <c r="L61" s="38">
        <f t="shared" si="4"/>
        <v>0</v>
      </c>
      <c r="M61" s="40">
        <f t="shared" si="5"/>
        <v>0</v>
      </c>
      <c r="N61" s="74">
        <f>IF(M61&gt;5,SUM(LARGE(E61:J61,{1;2;3;4;5})),SUM(E61:J61))</f>
        <v>0</v>
      </c>
      <c r="O61" s="6"/>
    </row>
    <row r="62" spans="1:15" hidden="1">
      <c r="A62" s="9">
        <v>60</v>
      </c>
      <c r="B62" s="1" t="s">
        <v>71</v>
      </c>
      <c r="C62" s="43" t="s">
        <v>19</v>
      </c>
      <c r="D62" s="3"/>
      <c r="E62" s="37"/>
      <c r="F62" s="37"/>
      <c r="G62" s="37"/>
      <c r="H62" s="37"/>
      <c r="I62" s="37"/>
      <c r="J62" s="37"/>
      <c r="K62" s="66"/>
      <c r="L62" s="38">
        <f t="shared" si="4"/>
        <v>0</v>
      </c>
      <c r="M62" s="40">
        <f t="shared" si="5"/>
        <v>0</v>
      </c>
      <c r="N62" s="74">
        <f>IF(M62&gt;5,SUM(LARGE(E62:J62,{1;2;3;4;5})),SUM(E62:J62))</f>
        <v>0</v>
      </c>
      <c r="O62" s="6"/>
    </row>
    <row r="63" spans="1:15" hidden="1">
      <c r="A63" s="8">
        <v>61</v>
      </c>
      <c r="B63" s="1" t="s">
        <v>103</v>
      </c>
      <c r="C63" s="43" t="s">
        <v>18</v>
      </c>
      <c r="D63" s="3"/>
      <c r="E63" s="37"/>
      <c r="F63" s="37"/>
      <c r="G63" s="37"/>
      <c r="H63" s="37"/>
      <c r="I63" s="37"/>
      <c r="J63" s="37"/>
      <c r="K63" s="66"/>
      <c r="L63" s="38">
        <f t="shared" si="4"/>
        <v>0</v>
      </c>
      <c r="M63" s="40">
        <f t="shared" si="5"/>
        <v>0</v>
      </c>
      <c r="N63" s="74">
        <f>IF(M63&gt;5,SUM(LARGE(E63:J63,{1;2;3;4;5})),SUM(E63:J63))</f>
        <v>0</v>
      </c>
      <c r="O63" s="6"/>
    </row>
    <row r="64" spans="1:15" hidden="1">
      <c r="A64" s="8">
        <v>62</v>
      </c>
      <c r="B64" s="7" t="s">
        <v>48</v>
      </c>
      <c r="C64" s="44" t="s">
        <v>28</v>
      </c>
      <c r="D64" s="33"/>
      <c r="E64" s="37"/>
      <c r="F64" s="37"/>
      <c r="G64" s="37"/>
      <c r="H64" s="37"/>
      <c r="I64" s="37"/>
      <c r="J64" s="37"/>
      <c r="K64" s="66"/>
      <c r="L64" s="38">
        <f t="shared" si="4"/>
        <v>0</v>
      </c>
      <c r="M64" s="40">
        <f t="shared" si="5"/>
        <v>0</v>
      </c>
      <c r="N64" s="74">
        <f>IF(M64&gt;5,SUM(LARGE(E64:J64,{1;2;3;4;5})),SUM(E64:J64))</f>
        <v>0</v>
      </c>
      <c r="O64" s="6"/>
    </row>
    <row r="65" spans="1:15" hidden="1">
      <c r="A65" s="9">
        <v>63</v>
      </c>
      <c r="B65" s="1" t="s">
        <v>119</v>
      </c>
      <c r="C65" s="43" t="s">
        <v>19</v>
      </c>
      <c r="D65" s="3"/>
      <c r="E65" s="37"/>
      <c r="F65" s="37"/>
      <c r="G65" s="37"/>
      <c r="H65" s="37"/>
      <c r="I65" s="37"/>
      <c r="J65" s="37"/>
      <c r="K65" s="66"/>
      <c r="L65" s="38">
        <f t="shared" si="4"/>
        <v>0</v>
      </c>
      <c r="M65" s="40">
        <f t="shared" si="5"/>
        <v>0</v>
      </c>
      <c r="N65" s="74">
        <f>IF(M65&gt;5,SUM(LARGE(E65:J65,{1;2;3;4;5})),SUM(E65:J65))</f>
        <v>0</v>
      </c>
      <c r="O65" s="6"/>
    </row>
    <row r="66" spans="1:15" hidden="1">
      <c r="A66" s="8">
        <v>64</v>
      </c>
      <c r="B66" s="7" t="s">
        <v>31</v>
      </c>
      <c r="C66" s="43" t="s">
        <v>16</v>
      </c>
      <c r="D66" s="33"/>
      <c r="E66" s="37"/>
      <c r="F66" s="37"/>
      <c r="G66" s="37"/>
      <c r="H66" s="37"/>
      <c r="I66" s="37"/>
      <c r="J66" s="37"/>
      <c r="K66" s="66"/>
      <c r="L66" s="38">
        <f t="shared" si="4"/>
        <v>0</v>
      </c>
      <c r="M66" s="40">
        <f t="shared" si="5"/>
        <v>0</v>
      </c>
      <c r="N66" s="74">
        <f>IF(M66&gt;5,SUM(LARGE(E66:J66,{1;2;3;4;5})),SUM(E66:J66))</f>
        <v>0</v>
      </c>
      <c r="O66" s="6"/>
    </row>
    <row r="67" spans="1:15" hidden="1">
      <c r="A67" s="8">
        <v>65</v>
      </c>
      <c r="B67" s="1" t="s">
        <v>97</v>
      </c>
      <c r="C67" s="43" t="s">
        <v>19</v>
      </c>
      <c r="D67" s="3"/>
      <c r="E67" s="37"/>
      <c r="F67" s="37"/>
      <c r="G67" s="37"/>
      <c r="H67" s="37"/>
      <c r="I67" s="37"/>
      <c r="J67" s="37"/>
      <c r="K67" s="66"/>
      <c r="L67" s="38">
        <f t="shared" ref="L67:L98" si="6">SUM(E67:J67)</f>
        <v>0</v>
      </c>
      <c r="M67" s="40">
        <f t="shared" ref="M67:M98" si="7">COUNTIF(E67:J67,"&gt;0")</f>
        <v>0</v>
      </c>
      <c r="N67" s="74">
        <f>IF(M67&gt;5,SUM(LARGE(E67:J67,{1;2;3;4;5})),SUM(E67:J67))</f>
        <v>0</v>
      </c>
      <c r="O67" s="6"/>
    </row>
    <row r="68" spans="1:15" hidden="1">
      <c r="A68" s="9">
        <v>66</v>
      </c>
      <c r="B68" s="1" t="s">
        <v>87</v>
      </c>
      <c r="C68" s="43" t="s">
        <v>19</v>
      </c>
      <c r="D68" s="3"/>
      <c r="E68" s="37"/>
      <c r="F68" s="37"/>
      <c r="G68" s="37"/>
      <c r="H68" s="37"/>
      <c r="I68" s="37"/>
      <c r="J68" s="37"/>
      <c r="K68" s="66"/>
      <c r="L68" s="38">
        <f t="shared" si="6"/>
        <v>0</v>
      </c>
      <c r="M68" s="40">
        <f t="shared" si="7"/>
        <v>0</v>
      </c>
      <c r="N68" s="74">
        <f>IF(M68&gt;5,SUM(LARGE(E68:J68,{1;2;3;4;5})),SUM(E68:J68))</f>
        <v>0</v>
      </c>
      <c r="O68" s="6"/>
    </row>
    <row r="69" spans="1:15" hidden="1">
      <c r="A69" s="8">
        <v>67</v>
      </c>
      <c r="B69" s="1" t="s">
        <v>38</v>
      </c>
      <c r="C69" s="44" t="s">
        <v>19</v>
      </c>
      <c r="D69" s="13"/>
      <c r="E69" s="37"/>
      <c r="F69" s="37"/>
      <c r="G69" s="37"/>
      <c r="H69" s="37"/>
      <c r="I69" s="37"/>
      <c r="J69" s="37"/>
      <c r="K69" s="66"/>
      <c r="L69" s="38">
        <f t="shared" si="6"/>
        <v>0</v>
      </c>
      <c r="M69" s="40">
        <f t="shared" si="7"/>
        <v>0</v>
      </c>
      <c r="N69" s="74">
        <f>IF(M69&gt;5,SUM(LARGE(E69:J69,{1;2;3;4;5})),SUM(E69:J69))</f>
        <v>0</v>
      </c>
      <c r="O69" s="6"/>
    </row>
    <row r="70" spans="1:15" hidden="1">
      <c r="A70" s="8">
        <v>68</v>
      </c>
      <c r="B70" s="1" t="s">
        <v>93</v>
      </c>
      <c r="C70" s="43" t="s">
        <v>19</v>
      </c>
      <c r="D70" s="3"/>
      <c r="E70" s="37"/>
      <c r="F70" s="37"/>
      <c r="G70" s="37"/>
      <c r="H70" s="37"/>
      <c r="I70" s="37"/>
      <c r="J70" s="37"/>
      <c r="K70" s="66"/>
      <c r="L70" s="38">
        <f t="shared" si="6"/>
        <v>0</v>
      </c>
      <c r="M70" s="40">
        <f t="shared" si="7"/>
        <v>0</v>
      </c>
      <c r="N70" s="74">
        <f>IF(M70&gt;5,SUM(LARGE(E70:J70,{1;2;3;4;5})),SUM(E70:J70))</f>
        <v>0</v>
      </c>
      <c r="O70" s="6"/>
    </row>
    <row r="71" spans="1:15" hidden="1">
      <c r="A71" s="9">
        <v>69</v>
      </c>
      <c r="B71" s="1" t="s">
        <v>98</v>
      </c>
      <c r="C71" s="43" t="s">
        <v>18</v>
      </c>
      <c r="D71" s="3"/>
      <c r="E71" s="37"/>
      <c r="F71" s="37"/>
      <c r="G71" s="37"/>
      <c r="H71" s="37"/>
      <c r="I71" s="37"/>
      <c r="J71" s="37"/>
      <c r="K71" s="66"/>
      <c r="L71" s="38">
        <f t="shared" si="6"/>
        <v>0</v>
      </c>
      <c r="M71" s="40">
        <f t="shared" si="7"/>
        <v>0</v>
      </c>
      <c r="N71" s="74">
        <f>IF(M71&gt;5,SUM(LARGE(E71:J71,{1;2;3;4;5})),SUM(E71:J71))</f>
        <v>0</v>
      </c>
      <c r="O71" s="6"/>
    </row>
    <row r="72" spans="1:15" hidden="1">
      <c r="A72" s="8">
        <v>70</v>
      </c>
      <c r="B72" s="7" t="s">
        <v>41</v>
      </c>
      <c r="C72" s="43" t="s">
        <v>18</v>
      </c>
      <c r="D72" s="13"/>
      <c r="E72" s="37"/>
      <c r="F72" s="37"/>
      <c r="G72" s="37"/>
      <c r="H72" s="37"/>
      <c r="I72" s="37"/>
      <c r="J72" s="37"/>
      <c r="K72" s="66"/>
      <c r="L72" s="38">
        <f t="shared" si="6"/>
        <v>0</v>
      </c>
      <c r="M72" s="40">
        <f t="shared" si="7"/>
        <v>0</v>
      </c>
      <c r="N72" s="74">
        <f>IF(M72&gt;5,SUM(LARGE(E72:J72,{1;2;3;4;5})),SUM(E72:J72))</f>
        <v>0</v>
      </c>
      <c r="O72" s="6"/>
    </row>
    <row r="73" spans="1:15" hidden="1">
      <c r="A73" s="8">
        <v>71</v>
      </c>
      <c r="B73" s="7" t="s">
        <v>49</v>
      </c>
      <c r="C73" s="44" t="s">
        <v>19</v>
      </c>
      <c r="D73" s="13"/>
      <c r="E73" s="37"/>
      <c r="F73" s="37"/>
      <c r="G73" s="37"/>
      <c r="H73" s="37"/>
      <c r="I73" s="37"/>
      <c r="J73" s="37"/>
      <c r="K73" s="66"/>
      <c r="L73" s="38">
        <f t="shared" si="6"/>
        <v>0</v>
      </c>
      <c r="M73" s="40">
        <f t="shared" si="7"/>
        <v>0</v>
      </c>
      <c r="N73" s="74">
        <f>IF(M73&gt;5,SUM(LARGE(E73:J73,{1;2;3;4;5})),SUM(E73:J73))</f>
        <v>0</v>
      </c>
      <c r="O73" s="6"/>
    </row>
    <row r="74" spans="1:15" hidden="1">
      <c r="A74" s="9">
        <v>72</v>
      </c>
      <c r="B74" s="1" t="s">
        <v>65</v>
      </c>
      <c r="C74" s="43" t="s">
        <v>57</v>
      </c>
      <c r="D74" s="3"/>
      <c r="E74" s="37"/>
      <c r="F74" s="37"/>
      <c r="G74" s="37"/>
      <c r="H74" s="37"/>
      <c r="I74" s="37"/>
      <c r="J74" s="37"/>
      <c r="K74" s="66"/>
      <c r="L74" s="38">
        <f t="shared" si="6"/>
        <v>0</v>
      </c>
      <c r="M74" s="40">
        <f t="shared" si="7"/>
        <v>0</v>
      </c>
      <c r="N74" s="74">
        <f>IF(M74&gt;5,SUM(LARGE(E74:J74,{1;2;3;4;5})),SUM(E74:J74))</f>
        <v>0</v>
      </c>
      <c r="O74" s="6"/>
    </row>
    <row r="75" spans="1:15" hidden="1">
      <c r="A75" s="8">
        <v>73</v>
      </c>
      <c r="B75" s="1" t="s">
        <v>70</v>
      </c>
      <c r="C75" s="43" t="s">
        <v>16</v>
      </c>
      <c r="D75" s="3"/>
      <c r="E75" s="37"/>
      <c r="F75" s="37"/>
      <c r="G75" s="37"/>
      <c r="H75" s="37"/>
      <c r="I75" s="37"/>
      <c r="J75" s="37"/>
      <c r="K75" s="66"/>
      <c r="L75" s="38">
        <f t="shared" si="6"/>
        <v>0</v>
      </c>
      <c r="M75" s="40">
        <f t="shared" si="7"/>
        <v>0</v>
      </c>
      <c r="N75" s="74">
        <f>IF(M75&gt;5,SUM(LARGE(E75:J75,{1;2;3;4;5})),SUM(E75:J75))</f>
        <v>0</v>
      </c>
      <c r="O75" s="6"/>
    </row>
    <row r="76" spans="1:15" hidden="1">
      <c r="A76" s="8">
        <v>74</v>
      </c>
      <c r="B76" s="7" t="s">
        <v>37</v>
      </c>
      <c r="C76" s="44" t="s">
        <v>19</v>
      </c>
      <c r="D76" s="13"/>
      <c r="E76" s="37"/>
      <c r="F76" s="37"/>
      <c r="G76" s="37"/>
      <c r="H76" s="37"/>
      <c r="I76" s="37"/>
      <c r="J76" s="37"/>
      <c r="K76" s="66"/>
      <c r="L76" s="38">
        <f t="shared" si="6"/>
        <v>0</v>
      </c>
      <c r="M76" s="40">
        <f t="shared" si="7"/>
        <v>0</v>
      </c>
      <c r="N76" s="74">
        <f>IF(M76&gt;5,SUM(LARGE(E76:J76,{1;2;3;4;5})),SUM(E76:J76))</f>
        <v>0</v>
      </c>
      <c r="O76" s="6"/>
    </row>
    <row r="77" spans="1:15" ht="14.25" hidden="1" customHeight="1">
      <c r="A77" s="9">
        <v>75</v>
      </c>
      <c r="B77" s="7" t="s">
        <v>43</v>
      </c>
      <c r="C77" s="44" t="s">
        <v>28</v>
      </c>
      <c r="D77" s="33"/>
      <c r="E77" s="37"/>
      <c r="F77" s="37"/>
      <c r="G77" s="37"/>
      <c r="H77" s="37"/>
      <c r="I77" s="37"/>
      <c r="J77" s="37"/>
      <c r="K77" s="67"/>
      <c r="L77" s="38">
        <f t="shared" si="6"/>
        <v>0</v>
      </c>
      <c r="M77" s="40">
        <f t="shared" si="7"/>
        <v>0</v>
      </c>
      <c r="N77" s="74">
        <f>IF(M77&gt;5,SUM(LARGE(E77:J77,{1;2;3;4;5})),SUM(E77:J77))</f>
        <v>0</v>
      </c>
      <c r="O77" s="6"/>
    </row>
    <row r="78" spans="1:15" hidden="1">
      <c r="A78" s="8">
        <v>76</v>
      </c>
      <c r="B78" s="1" t="s">
        <v>101</v>
      </c>
      <c r="C78" s="43" t="s">
        <v>91</v>
      </c>
      <c r="D78" s="3"/>
      <c r="E78" s="37"/>
      <c r="F78" s="37"/>
      <c r="G78" s="37"/>
      <c r="H78" s="37"/>
      <c r="I78" s="37"/>
      <c r="J78" s="37"/>
      <c r="K78" s="66"/>
      <c r="L78" s="38">
        <f t="shared" si="6"/>
        <v>0</v>
      </c>
      <c r="M78" s="40">
        <f t="shared" si="7"/>
        <v>0</v>
      </c>
      <c r="N78" s="74">
        <f>IF(M78&gt;5,SUM(LARGE(E78:J78,{1;2;3;4;5})),SUM(E78:J78))</f>
        <v>0</v>
      </c>
      <c r="O78" s="6"/>
    </row>
    <row r="79" spans="1:15" hidden="1">
      <c r="A79" s="8">
        <v>77</v>
      </c>
      <c r="B79" s="1" t="s">
        <v>60</v>
      </c>
      <c r="C79" s="43" t="s">
        <v>61</v>
      </c>
      <c r="D79" s="3"/>
      <c r="E79" s="37"/>
      <c r="F79" s="37"/>
      <c r="G79" s="37"/>
      <c r="H79" s="37"/>
      <c r="I79" s="37"/>
      <c r="J79" s="37"/>
      <c r="K79" s="66"/>
      <c r="L79" s="38">
        <f t="shared" si="6"/>
        <v>0</v>
      </c>
      <c r="M79" s="40">
        <f t="shared" si="7"/>
        <v>0</v>
      </c>
      <c r="N79" s="74">
        <f>IF(M79&gt;5,SUM(LARGE(E79:J79,{1;2;3;4;5})),SUM(E79:J79))</f>
        <v>0</v>
      </c>
      <c r="O79" s="6"/>
    </row>
    <row r="80" spans="1:15" ht="14.25" hidden="1" customHeight="1">
      <c r="A80" s="9">
        <v>78</v>
      </c>
      <c r="B80" s="7" t="s">
        <v>47</v>
      </c>
      <c r="C80" s="44" t="s">
        <v>19</v>
      </c>
      <c r="D80" s="13"/>
      <c r="E80" s="37"/>
      <c r="F80" s="37"/>
      <c r="G80" s="37"/>
      <c r="H80" s="37"/>
      <c r="I80" s="37"/>
      <c r="J80" s="37"/>
      <c r="K80" s="67"/>
      <c r="L80" s="38">
        <f t="shared" si="6"/>
        <v>0</v>
      </c>
      <c r="M80" s="40">
        <f t="shared" si="7"/>
        <v>0</v>
      </c>
      <c r="N80" s="74">
        <f>IF(M80&gt;5,SUM(LARGE(E80:J80,{1;2;3;4;5})),SUM(E80:J80))</f>
        <v>0</v>
      </c>
      <c r="O80" s="6"/>
    </row>
    <row r="81" spans="1:23" hidden="1">
      <c r="A81" s="8">
        <v>79</v>
      </c>
      <c r="B81" s="7" t="s">
        <v>44</v>
      </c>
      <c r="C81" s="43" t="s">
        <v>18</v>
      </c>
      <c r="D81" s="13"/>
      <c r="E81" s="37"/>
      <c r="F81" s="37"/>
      <c r="G81" s="37"/>
      <c r="H81" s="37"/>
      <c r="I81" s="37"/>
      <c r="J81" s="37"/>
      <c r="K81" s="66"/>
      <c r="L81" s="38">
        <f t="shared" si="6"/>
        <v>0</v>
      </c>
      <c r="M81" s="40">
        <f t="shared" si="7"/>
        <v>0</v>
      </c>
      <c r="N81" s="74">
        <f>IF(M81&gt;5,SUM(LARGE(E81:J81,{1;2;3;4;5})),SUM(E81:J81))</f>
        <v>0</v>
      </c>
      <c r="O81" s="6"/>
    </row>
    <row r="82" spans="1:23" hidden="1">
      <c r="A82" s="8">
        <v>80</v>
      </c>
      <c r="B82" s="1" t="s">
        <v>69</v>
      </c>
      <c r="C82" s="43" t="s">
        <v>19</v>
      </c>
      <c r="D82" s="3"/>
      <c r="E82" s="37"/>
      <c r="F82" s="37"/>
      <c r="G82" s="37"/>
      <c r="H82" s="37"/>
      <c r="I82" s="37"/>
      <c r="J82" s="37"/>
      <c r="K82" s="66"/>
      <c r="L82" s="38">
        <f t="shared" si="6"/>
        <v>0</v>
      </c>
      <c r="M82" s="40">
        <f t="shared" si="7"/>
        <v>0</v>
      </c>
      <c r="N82" s="74">
        <f>IF(M82&gt;5,SUM(LARGE(E82:J82,{1;2;3;4;5})),SUM(E82:J82))</f>
        <v>0</v>
      </c>
      <c r="O82" s="6"/>
    </row>
    <row r="83" spans="1:23" ht="14.25" hidden="1" customHeight="1">
      <c r="A83" s="8">
        <v>82</v>
      </c>
      <c r="B83" s="1" t="s">
        <v>84</v>
      </c>
      <c r="C83" s="43" t="s">
        <v>19</v>
      </c>
      <c r="D83" s="3"/>
      <c r="E83" s="37"/>
      <c r="F83" s="37"/>
      <c r="G83" s="37"/>
      <c r="H83" s="37"/>
      <c r="I83" s="37"/>
      <c r="J83" s="37"/>
      <c r="K83" s="67"/>
      <c r="L83" s="38">
        <f t="shared" si="6"/>
        <v>0</v>
      </c>
      <c r="M83" s="40">
        <f t="shared" si="7"/>
        <v>0</v>
      </c>
      <c r="N83" s="74">
        <f>IF(M83&gt;5,SUM(LARGE(E83:J83,{1;2;3;4;5})),SUM(E83:J83))</f>
        <v>0</v>
      </c>
      <c r="O83" s="6"/>
    </row>
    <row r="84" spans="1:23" hidden="1">
      <c r="A84" s="9">
        <v>83</v>
      </c>
      <c r="B84" s="7" t="s">
        <v>36</v>
      </c>
      <c r="C84" s="43" t="s">
        <v>18</v>
      </c>
      <c r="D84" s="13"/>
      <c r="E84" s="37"/>
      <c r="F84" s="37"/>
      <c r="G84" s="37"/>
      <c r="H84" s="37"/>
      <c r="I84" s="37"/>
      <c r="J84" s="37"/>
      <c r="K84" s="66" t="s">
        <v>114</v>
      </c>
      <c r="L84" s="38">
        <f t="shared" si="6"/>
        <v>0</v>
      </c>
      <c r="M84" s="40">
        <f t="shared" si="7"/>
        <v>0</v>
      </c>
      <c r="N84" s="74">
        <f>IF(M84&gt;5,SUM(LARGE(E84:J84,{1;2;3;4;5})),SUM(E84:J84))</f>
        <v>0</v>
      </c>
      <c r="O84" s="6"/>
    </row>
    <row r="85" spans="1:23" hidden="1">
      <c r="A85" s="9">
        <v>84</v>
      </c>
      <c r="B85" s="1" t="s">
        <v>81</v>
      </c>
      <c r="C85" s="43" t="s">
        <v>19</v>
      </c>
      <c r="D85" s="3"/>
      <c r="E85" s="37"/>
      <c r="F85" s="37"/>
      <c r="G85" s="37"/>
      <c r="H85" s="37"/>
      <c r="I85" s="37"/>
      <c r="J85" s="37"/>
      <c r="K85" s="66"/>
      <c r="L85" s="38">
        <f t="shared" si="6"/>
        <v>0</v>
      </c>
      <c r="M85" s="40">
        <f t="shared" si="7"/>
        <v>0</v>
      </c>
      <c r="N85" s="74">
        <f>IF(M85&gt;5,SUM(LARGE(E85:J85,{1;2;3;4;5})),SUM(E85:J85))</f>
        <v>0</v>
      </c>
      <c r="O85" s="6"/>
    </row>
    <row r="86" spans="1:23" ht="14.25" hidden="1" customHeight="1">
      <c r="A86" s="8">
        <v>85</v>
      </c>
      <c r="B86" s="1" t="s">
        <v>94</v>
      </c>
      <c r="C86" s="35" t="s">
        <v>51</v>
      </c>
      <c r="D86" s="3"/>
      <c r="E86" s="37"/>
      <c r="F86" s="37"/>
      <c r="G86" s="37"/>
      <c r="H86" s="37"/>
      <c r="I86" s="37"/>
      <c r="J86" s="37"/>
      <c r="K86" s="67"/>
      <c r="L86" s="38">
        <f t="shared" si="6"/>
        <v>0</v>
      </c>
      <c r="M86" s="40">
        <f t="shared" si="7"/>
        <v>0</v>
      </c>
      <c r="N86" s="74">
        <f>IF(M86&gt;5,SUM(LARGE(E86:J86,{1;2;3;4;5})),SUM(E86:J86))</f>
        <v>0</v>
      </c>
      <c r="O86" s="6"/>
    </row>
    <row r="87" spans="1:23" hidden="1">
      <c r="A87" s="9">
        <v>86</v>
      </c>
      <c r="B87" s="1" t="s">
        <v>99</v>
      </c>
      <c r="C87" s="43" t="s">
        <v>19</v>
      </c>
      <c r="D87" s="3"/>
      <c r="E87" s="37"/>
      <c r="F87" s="37"/>
      <c r="G87" s="37"/>
      <c r="H87" s="37"/>
      <c r="I87" s="37"/>
      <c r="J87" s="37"/>
      <c r="K87" s="66"/>
      <c r="L87" s="38">
        <f t="shared" si="6"/>
        <v>0</v>
      </c>
      <c r="M87" s="40">
        <f t="shared" si="7"/>
        <v>0</v>
      </c>
      <c r="N87" s="74">
        <f>IF(M87&gt;5,SUM(LARGE(E87:J87,{1;2;3;4;5})),SUM(E87:J87))</f>
        <v>0</v>
      </c>
      <c r="O87" s="6"/>
    </row>
    <row r="88" spans="1:23" hidden="1">
      <c r="A88" s="9">
        <v>87</v>
      </c>
      <c r="B88" s="1" t="s">
        <v>86</v>
      </c>
      <c r="C88" s="43" t="s">
        <v>19</v>
      </c>
      <c r="D88" s="3"/>
      <c r="E88" s="37"/>
      <c r="F88" s="37"/>
      <c r="G88" s="37"/>
      <c r="H88" s="37"/>
      <c r="I88" s="37"/>
      <c r="J88" s="37"/>
      <c r="K88" s="66"/>
      <c r="L88" s="38">
        <f t="shared" si="6"/>
        <v>0</v>
      </c>
      <c r="M88" s="40">
        <f t="shared" si="7"/>
        <v>0</v>
      </c>
      <c r="N88" s="74">
        <f>IF(M88&gt;5,SUM(LARGE(E88:J88,{1;2;3;4;5})),SUM(E88:J88))</f>
        <v>0</v>
      </c>
      <c r="O88" s="6"/>
    </row>
    <row r="89" spans="1:23" ht="14.25" hidden="1" customHeight="1">
      <c r="A89" s="8">
        <v>88</v>
      </c>
      <c r="B89" s="7" t="s">
        <v>46</v>
      </c>
      <c r="C89" s="44" t="s">
        <v>19</v>
      </c>
      <c r="D89" s="13"/>
      <c r="E89" s="37"/>
      <c r="F89" s="37"/>
      <c r="G89" s="37"/>
      <c r="H89" s="37"/>
      <c r="I89" s="37"/>
      <c r="J89" s="37"/>
      <c r="K89" s="67"/>
      <c r="L89" s="38">
        <f t="shared" si="6"/>
        <v>0</v>
      </c>
      <c r="M89" s="40">
        <f t="shared" si="7"/>
        <v>0</v>
      </c>
      <c r="N89" s="74">
        <f>IF(M89&gt;5,SUM(LARGE(E89:J89,{1;2;3;4;5})),SUM(E89:J89))</f>
        <v>0</v>
      </c>
      <c r="O89" s="6"/>
    </row>
    <row r="90" spans="1:23" hidden="1">
      <c r="A90" s="9">
        <v>89</v>
      </c>
      <c r="B90" s="1" t="s">
        <v>82</v>
      </c>
      <c r="C90" s="43" t="s">
        <v>83</v>
      </c>
      <c r="D90" s="3"/>
      <c r="E90" s="37"/>
      <c r="F90" s="37"/>
      <c r="G90" s="37"/>
      <c r="H90" s="37"/>
      <c r="I90" s="37"/>
      <c r="J90" s="37"/>
      <c r="K90" s="66"/>
      <c r="L90" s="38">
        <f t="shared" si="6"/>
        <v>0</v>
      </c>
      <c r="M90" s="40">
        <f t="shared" si="7"/>
        <v>0</v>
      </c>
      <c r="N90" s="74">
        <f>IF(M90&gt;5,SUM(LARGE(E90:J90,{1;2;3;4;5})),SUM(E90:J90))</f>
        <v>0</v>
      </c>
      <c r="O90" s="6"/>
    </row>
    <row r="91" spans="1:23" hidden="1">
      <c r="A91" s="9">
        <v>90</v>
      </c>
      <c r="B91" s="1" t="s">
        <v>77</v>
      </c>
      <c r="C91" s="43" t="s">
        <v>18</v>
      </c>
      <c r="D91" s="3"/>
      <c r="E91" s="37"/>
      <c r="F91" s="37"/>
      <c r="G91" s="37"/>
      <c r="H91" s="37"/>
      <c r="I91" s="37"/>
      <c r="J91" s="37"/>
      <c r="K91" s="66"/>
      <c r="L91" s="38">
        <f t="shared" si="6"/>
        <v>0</v>
      </c>
      <c r="M91" s="40">
        <f t="shared" si="7"/>
        <v>0</v>
      </c>
      <c r="N91" s="74">
        <f>IF(M91&gt;5,SUM(LARGE(E91:J91,{1;2;3;4;5})),SUM(E91:J91))</f>
        <v>0</v>
      </c>
      <c r="O91" s="6"/>
    </row>
    <row r="92" spans="1:23" ht="14.25" hidden="1" customHeight="1">
      <c r="A92" s="8">
        <v>91</v>
      </c>
      <c r="B92" s="1" t="s">
        <v>74</v>
      </c>
      <c r="C92" s="43" t="s">
        <v>19</v>
      </c>
      <c r="D92" s="3"/>
      <c r="E92" s="37"/>
      <c r="F92" s="37"/>
      <c r="G92" s="37"/>
      <c r="H92" s="37"/>
      <c r="I92" s="37"/>
      <c r="J92" s="37"/>
      <c r="K92" s="67"/>
      <c r="L92" s="38">
        <f t="shared" si="6"/>
        <v>0</v>
      </c>
      <c r="M92" s="40">
        <f t="shared" si="7"/>
        <v>0</v>
      </c>
      <c r="N92" s="74">
        <f>IF(M92&gt;5,SUM(LARGE(E92:J92,{1;2;3;4;5})),SUM(E92:J92))</f>
        <v>0</v>
      </c>
      <c r="O92" s="6"/>
    </row>
    <row r="93" spans="1:23" hidden="1">
      <c r="A93" s="9">
        <v>92</v>
      </c>
      <c r="B93" s="1" t="s">
        <v>85</v>
      </c>
      <c r="C93" s="43" t="s">
        <v>19</v>
      </c>
      <c r="D93" s="3"/>
      <c r="E93" s="37"/>
      <c r="F93" s="37"/>
      <c r="G93" s="37"/>
      <c r="H93" s="37"/>
      <c r="I93" s="37"/>
      <c r="J93" s="37"/>
      <c r="K93" s="66"/>
      <c r="L93" s="38">
        <f t="shared" si="6"/>
        <v>0</v>
      </c>
      <c r="M93" s="40">
        <f t="shared" si="7"/>
        <v>0</v>
      </c>
      <c r="N93" s="74">
        <f>IF(M93&gt;5,SUM(LARGE(E93:J93,{1;2;3;4;5})),SUM(E93:J93))</f>
        <v>0</v>
      </c>
      <c r="O93" s="6"/>
    </row>
    <row r="94" spans="1:23" hidden="1">
      <c r="A94" s="9">
        <v>93</v>
      </c>
      <c r="B94" s="13"/>
      <c r="C94" s="76"/>
      <c r="D94" s="77"/>
      <c r="E94" s="37"/>
      <c r="F94" s="37"/>
      <c r="G94" s="37"/>
      <c r="H94" s="37"/>
      <c r="I94" s="37"/>
      <c r="J94" s="37"/>
      <c r="K94" s="78"/>
      <c r="L94" s="79">
        <f t="shared" si="6"/>
        <v>0</v>
      </c>
      <c r="M94" s="79">
        <f t="shared" si="7"/>
        <v>0</v>
      </c>
      <c r="N94" s="80">
        <f>IF(M94&gt;5,SUM(LARGE(E94:J94,{1;2;3;4;5})),SUM(E94:J94))</f>
        <v>0</v>
      </c>
      <c r="O94" s="81"/>
      <c r="P94" s="11"/>
      <c r="Q94" s="11"/>
      <c r="R94" s="11"/>
      <c r="S94" s="11"/>
      <c r="T94" s="11"/>
      <c r="U94" s="11"/>
      <c r="V94" s="11"/>
      <c r="W94" s="11"/>
    </row>
    <row r="95" spans="1:23" ht="14.25" hidden="1" customHeight="1">
      <c r="A95" s="8">
        <v>94</v>
      </c>
      <c r="B95" s="13"/>
      <c r="C95" s="76"/>
      <c r="D95" s="77"/>
      <c r="E95" s="37"/>
      <c r="F95" s="37"/>
      <c r="G95" s="37"/>
      <c r="H95" s="37"/>
      <c r="I95" s="37"/>
      <c r="J95" s="37"/>
      <c r="K95" s="77"/>
      <c r="L95" s="79">
        <f t="shared" si="6"/>
        <v>0</v>
      </c>
      <c r="M95" s="79">
        <f t="shared" si="7"/>
        <v>0</v>
      </c>
      <c r="N95" s="80">
        <f>IF(M95&gt;5,SUM(LARGE(E95:J95,{1;2;3;4;5})),SUM(E95:J95))</f>
        <v>0</v>
      </c>
      <c r="O95" s="81"/>
      <c r="P95" s="11"/>
      <c r="Q95" s="11"/>
      <c r="R95" s="11"/>
      <c r="S95" s="11"/>
      <c r="T95" s="11"/>
      <c r="U95" s="11"/>
      <c r="V95" s="11"/>
      <c r="W95" s="11"/>
    </row>
    <row r="96" spans="1:23" hidden="1">
      <c r="A96" s="9">
        <v>95</v>
      </c>
      <c r="B96" s="13"/>
      <c r="C96" s="76"/>
      <c r="D96" s="77"/>
      <c r="E96" s="37"/>
      <c r="F96" s="37"/>
      <c r="G96" s="37"/>
      <c r="H96" s="37"/>
      <c r="I96" s="37"/>
      <c r="J96" s="37"/>
      <c r="K96" s="78"/>
      <c r="L96" s="79">
        <f t="shared" si="6"/>
        <v>0</v>
      </c>
      <c r="M96" s="79">
        <f t="shared" si="7"/>
        <v>0</v>
      </c>
      <c r="N96" s="80">
        <f>IF(M96&gt;5,SUM(LARGE(E96:J96,{1;2;3;4;5})),SUM(E96:J96))</f>
        <v>0</v>
      </c>
      <c r="O96" s="81"/>
      <c r="P96" s="11"/>
      <c r="Q96" s="11"/>
      <c r="R96" s="11"/>
      <c r="S96" s="11"/>
      <c r="T96" s="11"/>
      <c r="U96" s="11"/>
      <c r="V96" s="11"/>
      <c r="W96" s="11"/>
    </row>
    <row r="97" spans="1:23" hidden="1">
      <c r="A97" s="9">
        <v>96</v>
      </c>
      <c r="B97" s="13"/>
      <c r="C97" s="76"/>
      <c r="D97" s="77"/>
      <c r="E97" s="37"/>
      <c r="F97" s="37"/>
      <c r="G97" s="37"/>
      <c r="H97" s="37"/>
      <c r="I97" s="37"/>
      <c r="J97" s="37"/>
      <c r="K97" s="78"/>
      <c r="L97" s="79">
        <f t="shared" si="6"/>
        <v>0</v>
      </c>
      <c r="M97" s="79">
        <f t="shared" si="7"/>
        <v>0</v>
      </c>
      <c r="N97" s="80">
        <f>IF(M97&gt;5,SUM(LARGE(E97:J97,{1;2;3;4;5})),SUM(E97:J97))</f>
        <v>0</v>
      </c>
      <c r="O97" s="81"/>
      <c r="P97" s="11"/>
      <c r="Q97" s="11"/>
      <c r="R97" s="11"/>
      <c r="S97" s="11"/>
      <c r="T97" s="11"/>
      <c r="U97" s="11"/>
      <c r="V97" s="11"/>
      <c r="W97" s="11"/>
    </row>
    <row r="98" spans="1:23" ht="14.25" hidden="1" customHeight="1">
      <c r="A98" s="8">
        <v>97</v>
      </c>
      <c r="B98" s="1"/>
      <c r="C98" s="43"/>
      <c r="D98" s="3"/>
      <c r="E98" s="42"/>
      <c r="F98" s="42"/>
      <c r="G98" s="42"/>
      <c r="H98" s="42"/>
      <c r="I98" s="42"/>
      <c r="J98" s="37"/>
      <c r="K98" s="3"/>
      <c r="L98" s="38">
        <f t="shared" si="6"/>
        <v>0</v>
      </c>
      <c r="M98" s="40">
        <f t="shared" si="7"/>
        <v>0</v>
      </c>
      <c r="N98" s="74">
        <f>IF(M98&gt;5,SUM(LARGE(E98:J98,{1;2;3;4;5})),SUM(E98:J98))</f>
        <v>0</v>
      </c>
      <c r="O98" s="6"/>
    </row>
    <row r="99" spans="1:23">
      <c r="K99" s="52"/>
    </row>
    <row r="100" spans="1:23">
      <c r="K100" s="52"/>
    </row>
    <row r="101" spans="1:23">
      <c r="A101" s="19"/>
      <c r="B101" s="20" t="s">
        <v>10</v>
      </c>
      <c r="D101" s="56" t="s">
        <v>112</v>
      </c>
      <c r="E101" s="6">
        <f>COUNTIF(E3:E99,"&gt;0")</f>
        <v>23</v>
      </c>
      <c r="F101" s="6">
        <f t="shared" ref="F101:J101" si="8">COUNTIF(F3:F99,"&gt;0")</f>
        <v>24</v>
      </c>
      <c r="G101" s="6">
        <f t="shared" si="8"/>
        <v>18</v>
      </c>
      <c r="H101" s="6">
        <f t="shared" si="8"/>
        <v>14</v>
      </c>
      <c r="I101" s="6">
        <f t="shared" si="8"/>
        <v>21</v>
      </c>
      <c r="J101" s="6">
        <f t="shared" si="8"/>
        <v>17</v>
      </c>
      <c r="K101" s="52"/>
    </row>
    <row r="102" spans="1:23">
      <c r="K102" s="52"/>
    </row>
    <row r="103" spans="1:23">
      <c r="K103" s="52"/>
    </row>
    <row r="104" spans="1:23">
      <c r="K104" s="52"/>
    </row>
    <row r="105" spans="1:23">
      <c r="K105" s="52"/>
    </row>
    <row r="106" spans="1:23">
      <c r="K106" s="52"/>
    </row>
    <row r="107" spans="1:23">
      <c r="K107" s="52"/>
    </row>
    <row r="108" spans="1:23">
      <c r="K108" s="52"/>
    </row>
    <row r="109" spans="1:23">
      <c r="K109" s="52"/>
    </row>
    <row r="110" spans="1:23">
      <c r="K110" s="52"/>
    </row>
    <row r="111" spans="1:23">
      <c r="K111" s="52"/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"/>
  <sheetViews>
    <sheetView workbookViewId="0">
      <selection activeCell="B15" sqref="B15"/>
    </sheetView>
  </sheetViews>
  <sheetFormatPr defaultRowHeight="15"/>
  <cols>
    <col min="1" max="1" width="6.85546875" style="14" customWidth="1"/>
    <col min="2" max="2" width="30.7109375" style="12" customWidth="1"/>
    <col min="3" max="3" width="10.7109375" style="23" customWidth="1"/>
    <col min="4" max="4" width="7.28515625" style="11" customWidth="1"/>
    <col min="5" max="5" width="9.7109375" style="11" customWidth="1"/>
    <col min="6" max="6" width="7.28515625" style="55" customWidth="1"/>
    <col min="7" max="7" width="30.42578125" style="23" customWidth="1"/>
    <col min="8" max="16384" width="9.140625" style="11"/>
  </cols>
  <sheetData>
    <row r="1" spans="1:7" ht="128.25" customHeight="1">
      <c r="A1" s="87"/>
      <c r="B1" s="88"/>
      <c r="C1" s="89"/>
      <c r="D1" s="90"/>
      <c r="E1" s="91"/>
      <c r="F1" s="89"/>
      <c r="G1" s="92" t="s">
        <v>134</v>
      </c>
    </row>
    <row r="2" spans="1:7" ht="15" customHeight="1">
      <c r="A2" s="93" t="s">
        <v>210</v>
      </c>
      <c r="B2" s="17" t="s">
        <v>6</v>
      </c>
      <c r="C2" s="22" t="s">
        <v>4</v>
      </c>
      <c r="D2" s="21" t="s">
        <v>5</v>
      </c>
      <c r="E2" s="21" t="s">
        <v>105</v>
      </c>
      <c r="F2" s="16"/>
      <c r="G2" s="94" t="s">
        <v>107</v>
      </c>
    </row>
    <row r="3" spans="1:7" ht="15" customHeight="1">
      <c r="A3" s="95">
        <v>1</v>
      </c>
      <c r="B3" s="69" t="s">
        <v>123</v>
      </c>
      <c r="C3" s="60" t="s">
        <v>133</v>
      </c>
      <c r="D3" s="61">
        <v>22</v>
      </c>
      <c r="E3" s="61">
        <v>8</v>
      </c>
      <c r="F3" s="62" t="s">
        <v>106</v>
      </c>
      <c r="G3" s="96" t="s">
        <v>108</v>
      </c>
    </row>
    <row r="4" spans="1:7" ht="15" customHeight="1">
      <c r="A4" s="95">
        <v>2</v>
      </c>
      <c r="B4" s="70" t="s">
        <v>124</v>
      </c>
      <c r="C4" s="60" t="s">
        <v>132</v>
      </c>
      <c r="D4" s="63">
        <v>22</v>
      </c>
      <c r="E4" s="63">
        <v>7</v>
      </c>
      <c r="F4" s="62" t="s">
        <v>106</v>
      </c>
      <c r="G4" s="96" t="s">
        <v>109</v>
      </c>
    </row>
    <row r="5" spans="1:7" ht="15" customHeight="1">
      <c r="A5" s="95">
        <v>3</v>
      </c>
      <c r="B5" s="71" t="s">
        <v>125</v>
      </c>
      <c r="C5" s="86" t="s">
        <v>131</v>
      </c>
      <c r="D5" s="63">
        <v>30</v>
      </c>
      <c r="E5" s="63">
        <v>9</v>
      </c>
      <c r="F5" s="62" t="s">
        <v>106</v>
      </c>
      <c r="G5" s="96" t="s">
        <v>110</v>
      </c>
    </row>
    <row r="6" spans="1:7" ht="15" customHeight="1">
      <c r="A6" s="95">
        <v>4</v>
      </c>
      <c r="B6" s="69" t="s">
        <v>126</v>
      </c>
      <c r="C6" s="60" t="s">
        <v>135</v>
      </c>
      <c r="D6" s="61">
        <v>16</v>
      </c>
      <c r="E6" s="61">
        <v>7</v>
      </c>
      <c r="F6" s="62" t="s">
        <v>106</v>
      </c>
      <c r="G6" s="96" t="s">
        <v>111</v>
      </c>
    </row>
    <row r="7" spans="1:7" ht="15" customHeight="1">
      <c r="A7" s="95">
        <v>5</v>
      </c>
      <c r="B7" s="69" t="s">
        <v>127</v>
      </c>
      <c r="C7" s="60" t="s">
        <v>130</v>
      </c>
      <c r="D7" s="61">
        <v>21</v>
      </c>
      <c r="E7" s="61">
        <v>6</v>
      </c>
      <c r="F7" s="62" t="s">
        <v>106</v>
      </c>
      <c r="G7" s="96" t="s">
        <v>136</v>
      </c>
    </row>
    <row r="8" spans="1:7" ht="15" customHeight="1" thickBot="1">
      <c r="A8" s="97">
        <v>6</v>
      </c>
      <c r="B8" s="98" t="s">
        <v>128</v>
      </c>
      <c r="C8" s="99" t="s">
        <v>129</v>
      </c>
      <c r="D8" s="100">
        <v>24</v>
      </c>
      <c r="E8" s="100">
        <v>8</v>
      </c>
      <c r="F8" s="101" t="s">
        <v>106</v>
      </c>
      <c r="G8" s="102" t="s">
        <v>137</v>
      </c>
    </row>
  </sheetData>
  <pageMargins left="0" right="0" top="0.74803149606299213" bottom="0.74803149606299213" header="0.31496062992125984" footer="0.31496062992125984"/>
  <pageSetup paperSize="9" scale="9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MMM 2022 - kat. Kierowca</vt:lpstr>
      <vt:lpstr>MMM 2022 - kat. Pilot</vt:lpstr>
      <vt:lpstr>Kalendarium</vt:lpstr>
      <vt:lpstr>Kalendarium!Obszar_wydruku</vt:lpstr>
      <vt:lpstr>'MMM 2022 - kat. Kierowca'!Obszar_wydruku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2022-11-27T21:40:37Z</dcterms:modified>
</cp:coreProperties>
</file>